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8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D13" i="5" l="1"/>
  <c r="D12" i="6"/>
  <c r="D11" i="4"/>
  <c r="D5" i="9"/>
  <c r="D8" i="8"/>
  <c r="E12" i="7"/>
  <c r="Z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W36" i="3"/>
  <c r="V36" i="3"/>
  <c r="U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X36" i="3" s="1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R39" i="1"/>
  <c r="AQ39" i="1"/>
  <c r="AP39" i="1"/>
  <c r="AO39" i="1"/>
  <c r="AM39" i="1"/>
  <c r="AL39" i="1"/>
  <c r="AK39" i="1"/>
  <c r="AJ39" i="1"/>
  <c r="AH39" i="1"/>
  <c r="AG39" i="1"/>
  <c r="AF39" i="1"/>
  <c r="AE39" i="1"/>
  <c r="AB39" i="1"/>
  <c r="AA39" i="1"/>
  <c r="Y39" i="1"/>
  <c r="X39" i="1"/>
  <c r="T39" i="1"/>
  <c r="S39" i="1"/>
  <c r="Q39" i="1"/>
  <c r="P39" i="1"/>
  <c r="N39" i="1"/>
  <c r="M39" i="1"/>
  <c r="L39" i="1"/>
  <c r="I39" i="1"/>
  <c r="H39" i="1"/>
  <c r="F39" i="1"/>
  <c r="E39" i="1"/>
  <c r="C39" i="1"/>
  <c r="B39" i="1"/>
  <c r="AU38" i="1"/>
  <c r="AT38" i="1"/>
  <c r="AV38" i="1" s="1"/>
  <c r="AS38" i="1"/>
  <c r="AN38" i="1"/>
  <c r="AI38" i="1"/>
  <c r="AC38" i="1"/>
  <c r="Z38" i="1"/>
  <c r="AD38" i="1" s="1"/>
  <c r="U38" i="1"/>
  <c r="R38" i="1"/>
  <c r="V38" i="1" s="1"/>
  <c r="O38" i="1"/>
  <c r="J38" i="1"/>
  <c r="G38" i="1"/>
  <c r="K38" i="1" s="1"/>
  <c r="D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J37" i="1"/>
  <c r="G37" i="1"/>
  <c r="K37" i="1" s="1"/>
  <c r="D37" i="1"/>
  <c r="W37" i="1" s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J36" i="1"/>
  <c r="G36" i="1"/>
  <c r="K36" i="1" s="1"/>
  <c r="D36" i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J35" i="1"/>
  <c r="G35" i="1"/>
  <c r="K35" i="1" s="1"/>
  <c r="D35" i="1"/>
  <c r="W35" i="1" s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J34" i="1"/>
  <c r="G34" i="1"/>
  <c r="K34" i="1" s="1"/>
  <c r="D34" i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J33" i="1"/>
  <c r="G33" i="1"/>
  <c r="K33" i="1" s="1"/>
  <c r="D33" i="1"/>
  <c r="W33" i="1" s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J32" i="1"/>
  <c r="G32" i="1"/>
  <c r="K32" i="1" s="1"/>
  <c r="D32" i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J31" i="1"/>
  <c r="G31" i="1"/>
  <c r="K31" i="1" s="1"/>
  <c r="D31" i="1"/>
  <c r="W31" i="1" s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J30" i="1"/>
  <c r="G30" i="1"/>
  <c r="K30" i="1" s="1"/>
  <c r="D30" i="1"/>
  <c r="AU29" i="1"/>
  <c r="AT29" i="1"/>
  <c r="AV29" i="1" s="1"/>
  <c r="AS29" i="1"/>
  <c r="AN29" i="1"/>
  <c r="AI29" i="1"/>
  <c r="AC29" i="1"/>
  <c r="Z29" i="1"/>
  <c r="AD29" i="1" s="1"/>
  <c r="U29" i="1"/>
  <c r="R29" i="1"/>
  <c r="O29" i="1"/>
  <c r="J29" i="1"/>
  <c r="G29" i="1"/>
  <c r="K29" i="1" s="1"/>
  <c r="D29" i="1"/>
  <c r="AU28" i="1"/>
  <c r="AT28" i="1"/>
  <c r="AS28" i="1"/>
  <c r="AN28" i="1"/>
  <c r="AI28" i="1"/>
  <c r="AC28" i="1"/>
  <c r="Z28" i="1"/>
  <c r="AD28" i="1" s="1"/>
  <c r="U28" i="1"/>
  <c r="R28" i="1"/>
  <c r="O28" i="1"/>
  <c r="J28" i="1"/>
  <c r="G28" i="1"/>
  <c r="K28" i="1" s="1"/>
  <c r="D28" i="1"/>
  <c r="AU27" i="1"/>
  <c r="AT27" i="1"/>
  <c r="AS27" i="1"/>
  <c r="AN27" i="1"/>
  <c r="AI27" i="1"/>
  <c r="AC27" i="1"/>
  <c r="Z27" i="1"/>
  <c r="AD27" i="1" s="1"/>
  <c r="U27" i="1"/>
  <c r="R27" i="1"/>
  <c r="O27" i="1"/>
  <c r="J27" i="1"/>
  <c r="G27" i="1"/>
  <c r="K27" i="1" s="1"/>
  <c r="D27" i="1"/>
  <c r="AU26" i="1"/>
  <c r="AT26" i="1"/>
  <c r="AS26" i="1"/>
  <c r="AN26" i="1"/>
  <c r="AI26" i="1"/>
  <c r="AC26" i="1"/>
  <c r="Z26" i="1"/>
  <c r="AD26" i="1" s="1"/>
  <c r="U26" i="1"/>
  <c r="R26" i="1"/>
  <c r="O26" i="1"/>
  <c r="J26" i="1"/>
  <c r="G26" i="1"/>
  <c r="K26" i="1" s="1"/>
  <c r="D26" i="1"/>
  <c r="AU25" i="1"/>
  <c r="AT25" i="1"/>
  <c r="AS25" i="1"/>
  <c r="AN25" i="1"/>
  <c r="AI25" i="1"/>
  <c r="AC25" i="1"/>
  <c r="Z25" i="1"/>
  <c r="AD25" i="1" s="1"/>
  <c r="U25" i="1"/>
  <c r="R25" i="1"/>
  <c r="O25" i="1"/>
  <c r="J25" i="1"/>
  <c r="G25" i="1"/>
  <c r="K25" i="1" s="1"/>
  <c r="D25" i="1"/>
  <c r="AU24" i="1"/>
  <c r="AT24" i="1"/>
  <c r="AS24" i="1"/>
  <c r="AN24" i="1"/>
  <c r="AI24" i="1"/>
  <c r="AC24" i="1"/>
  <c r="Z24" i="1"/>
  <c r="AD24" i="1" s="1"/>
  <c r="U24" i="1"/>
  <c r="R24" i="1"/>
  <c r="O24" i="1"/>
  <c r="J24" i="1"/>
  <c r="G24" i="1"/>
  <c r="K24" i="1" s="1"/>
  <c r="D24" i="1"/>
  <c r="AU23" i="1"/>
  <c r="AT23" i="1"/>
  <c r="AS23" i="1"/>
  <c r="AN23" i="1"/>
  <c r="AI23" i="1"/>
  <c r="AC23" i="1"/>
  <c r="Z23" i="1"/>
  <c r="AD23" i="1" s="1"/>
  <c r="U23" i="1"/>
  <c r="R23" i="1"/>
  <c r="O23" i="1"/>
  <c r="J23" i="1"/>
  <c r="G23" i="1"/>
  <c r="K23" i="1" s="1"/>
  <c r="D23" i="1"/>
  <c r="AU22" i="1"/>
  <c r="AT22" i="1"/>
  <c r="AS22" i="1"/>
  <c r="AN22" i="1"/>
  <c r="AI22" i="1"/>
  <c r="AC22" i="1"/>
  <c r="Z22" i="1"/>
  <c r="AD22" i="1" s="1"/>
  <c r="U22" i="1"/>
  <c r="R22" i="1"/>
  <c r="O22" i="1"/>
  <c r="J22" i="1"/>
  <c r="G22" i="1"/>
  <c r="K22" i="1" s="1"/>
  <c r="D22" i="1"/>
  <c r="AU21" i="1"/>
  <c r="AT21" i="1"/>
  <c r="AS21" i="1"/>
  <c r="AN21" i="1"/>
  <c r="AI21" i="1"/>
  <c r="AC21" i="1"/>
  <c r="Z21" i="1"/>
  <c r="AD21" i="1" s="1"/>
  <c r="U21" i="1"/>
  <c r="R21" i="1"/>
  <c r="O21" i="1"/>
  <c r="J21" i="1"/>
  <c r="G21" i="1"/>
  <c r="K21" i="1" s="1"/>
  <c r="D21" i="1"/>
  <c r="AU20" i="1"/>
  <c r="AT20" i="1"/>
  <c r="AS20" i="1"/>
  <c r="AN20" i="1"/>
  <c r="AI20" i="1"/>
  <c r="AC20" i="1"/>
  <c r="Z20" i="1"/>
  <c r="AD20" i="1" s="1"/>
  <c r="U20" i="1"/>
  <c r="R20" i="1"/>
  <c r="O20" i="1"/>
  <c r="J20" i="1"/>
  <c r="G20" i="1"/>
  <c r="K20" i="1" s="1"/>
  <c r="D20" i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J19" i="1"/>
  <c r="G19" i="1"/>
  <c r="K19" i="1" s="1"/>
  <c r="D19" i="1"/>
  <c r="W19" i="1" s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J18" i="1"/>
  <c r="G18" i="1"/>
  <c r="K18" i="1" s="1"/>
  <c r="D18" i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J17" i="1"/>
  <c r="G17" i="1"/>
  <c r="K17" i="1" s="1"/>
  <c r="D17" i="1"/>
  <c r="W17" i="1" s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J16" i="1"/>
  <c r="G16" i="1"/>
  <c r="K16" i="1" s="1"/>
  <c r="D16" i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J15" i="1"/>
  <c r="G15" i="1"/>
  <c r="K15" i="1" s="1"/>
  <c r="D15" i="1"/>
  <c r="W15" i="1" s="1"/>
  <c r="AU14" i="1"/>
  <c r="AT14" i="1"/>
  <c r="AV14" i="1" s="1"/>
  <c r="AS14" i="1"/>
  <c r="AN14" i="1"/>
  <c r="AI14" i="1"/>
  <c r="AC14" i="1"/>
  <c r="Z14" i="1"/>
  <c r="AD14" i="1" s="1"/>
  <c r="U14" i="1"/>
  <c r="R14" i="1"/>
  <c r="V14" i="1" s="1"/>
  <c r="O14" i="1"/>
  <c r="J14" i="1"/>
  <c r="G14" i="1"/>
  <c r="K14" i="1" s="1"/>
  <c r="D14" i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J13" i="1"/>
  <c r="G13" i="1"/>
  <c r="K13" i="1" s="1"/>
  <c r="D13" i="1"/>
  <c r="W13" i="1" s="1"/>
  <c r="AU12" i="1"/>
  <c r="AT12" i="1"/>
  <c r="AV12" i="1" s="1"/>
  <c r="AS12" i="1"/>
  <c r="AN12" i="1"/>
  <c r="AI12" i="1"/>
  <c r="AC12" i="1"/>
  <c r="Z12" i="1"/>
  <c r="AD12" i="1" s="1"/>
  <c r="U12" i="1"/>
  <c r="R12" i="1"/>
  <c r="V12" i="1" s="1"/>
  <c r="O12" i="1"/>
  <c r="J12" i="1"/>
  <c r="G12" i="1"/>
  <c r="K12" i="1" s="1"/>
  <c r="D12" i="1"/>
  <c r="AU11" i="1"/>
  <c r="AT11" i="1"/>
  <c r="AV11" i="1" s="1"/>
  <c r="AS11" i="1"/>
  <c r="AN11" i="1"/>
  <c r="AI11" i="1"/>
  <c r="AC11" i="1"/>
  <c r="Z11" i="1"/>
  <c r="AD11" i="1" s="1"/>
  <c r="U11" i="1"/>
  <c r="R11" i="1"/>
  <c r="V11" i="1" s="1"/>
  <c r="O11" i="1"/>
  <c r="J11" i="1"/>
  <c r="G11" i="1"/>
  <c r="K11" i="1" s="1"/>
  <c r="D11" i="1"/>
  <c r="W11" i="1" s="1"/>
  <c r="AU10" i="1"/>
  <c r="AT10" i="1"/>
  <c r="AV10" i="1" s="1"/>
  <c r="AS10" i="1"/>
  <c r="AN10" i="1"/>
  <c r="AI10" i="1"/>
  <c r="AC10" i="1"/>
  <c r="Z10" i="1"/>
  <c r="AD10" i="1" s="1"/>
  <c r="U10" i="1"/>
  <c r="R10" i="1"/>
  <c r="V10" i="1" s="1"/>
  <c r="O10" i="1"/>
  <c r="J10" i="1"/>
  <c r="G10" i="1"/>
  <c r="K10" i="1" s="1"/>
  <c r="D10" i="1"/>
  <c r="AU9" i="1"/>
  <c r="AT9" i="1"/>
  <c r="AV9" i="1" s="1"/>
  <c r="AS9" i="1"/>
  <c r="AN9" i="1"/>
  <c r="AI9" i="1"/>
  <c r="AC9" i="1"/>
  <c r="Z9" i="1"/>
  <c r="AD9" i="1" s="1"/>
  <c r="U9" i="1"/>
  <c r="R9" i="1"/>
  <c r="V9" i="1" s="1"/>
  <c r="O9" i="1"/>
  <c r="J9" i="1"/>
  <c r="G9" i="1"/>
  <c r="K9" i="1" s="1"/>
  <c r="D9" i="1"/>
  <c r="W9" i="1" s="1"/>
  <c r="AU8" i="1"/>
  <c r="AU39" i="1" s="1"/>
  <c r="AT8" i="1"/>
  <c r="AT39" i="1" s="1"/>
  <c r="AS8" i="1"/>
  <c r="AS39" i="1" s="1"/>
  <c r="AN8" i="1"/>
  <c r="AN39" i="1" s="1"/>
  <c r="AI8" i="1"/>
  <c r="AI39" i="1" s="1"/>
  <c r="AC8" i="1"/>
  <c r="AC39" i="1" s="1"/>
  <c r="Z8" i="1"/>
  <c r="Z39" i="1" s="1"/>
  <c r="U8" i="1"/>
  <c r="U39" i="1" s="1"/>
  <c r="R8" i="1"/>
  <c r="R39" i="1" s="1"/>
  <c r="O8" i="1"/>
  <c r="O39" i="1" s="1"/>
  <c r="J8" i="1"/>
  <c r="J39" i="1" s="1"/>
  <c r="G8" i="1"/>
  <c r="G39" i="1" s="1"/>
  <c r="D8" i="1"/>
  <c r="D39" i="1" s="1"/>
  <c r="W21" i="1" l="1"/>
  <c r="W10" i="1"/>
  <c r="W12" i="1"/>
  <c r="W14" i="1"/>
  <c r="W16" i="1"/>
  <c r="W18" i="1"/>
  <c r="W22" i="1"/>
  <c r="W26" i="1"/>
  <c r="W23" i="1"/>
  <c r="W29" i="1"/>
  <c r="AD8" i="1"/>
  <c r="AD39" i="1" s="1"/>
  <c r="V20" i="1"/>
  <c r="W20" i="1" s="1"/>
  <c r="AV20" i="1"/>
  <c r="V21" i="1"/>
  <c r="AV21" i="1"/>
  <c r="V22" i="1"/>
  <c r="AV22" i="1"/>
  <c r="V23" i="1"/>
  <c r="AV23" i="1"/>
  <c r="V24" i="1"/>
  <c r="W24" i="1" s="1"/>
  <c r="AV24" i="1"/>
  <c r="V25" i="1"/>
  <c r="W25" i="1" s="1"/>
  <c r="AV25" i="1"/>
  <c r="V26" i="1"/>
  <c r="AV26" i="1"/>
  <c r="V27" i="1"/>
  <c r="W27" i="1" s="1"/>
  <c r="AV27" i="1"/>
  <c r="V28" i="1"/>
  <c r="W28" i="1" s="1"/>
  <c r="AV28" i="1"/>
  <c r="V29" i="1"/>
  <c r="W30" i="1"/>
  <c r="W32" i="1"/>
  <c r="W34" i="1"/>
  <c r="W36" i="1"/>
  <c r="W38" i="1"/>
  <c r="K8" i="1"/>
  <c r="K39" i="1" s="1"/>
  <c r="V8" i="1"/>
  <c r="V39" i="1" s="1"/>
  <c r="AV8" i="1"/>
  <c r="W8" i="1" l="1"/>
  <c r="W39" i="1" s="1"/>
  <c r="AV39" i="1"/>
</calcChain>
</file>

<file path=xl/sharedStrings.xml><?xml version="1.0" encoding="utf-8"?>
<sst xmlns="http://schemas.openxmlformats.org/spreadsheetml/2006/main" count="263" uniqueCount="138">
  <si>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</si>
  <si>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</si>
  <si>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</si>
  <si>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</si>
  <si>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</si>
  <si>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</si>
  <si>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</si>
  <si>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</si>
  <si>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</si>
  <si>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</si>
  <si>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</si>
  <si>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</si>
  <si>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</si>
  <si>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</si>
  <si>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</si>
  <si>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</si>
  <si>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</si>
  <si>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</si>
  <si>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</si>
  <si>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</si>
  <si>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</si>
  <si>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</si>
  <si>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</si>
  <si>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</si>
  <si>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</si>
  <si>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</si>
  <si>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</si>
  <si>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</si>
  <si>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</si>
  <si>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</si>
  <si>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</si>
  <si>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</si>
  <si>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</si>
  <si>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</si>
  <si>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</si>
  <si>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</si>
  <si>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</si>
  <si>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</si>
  <si>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</si>
  <si>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</si>
  <si>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</si>
  <si>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</si>
  <si>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</si>
  <si>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</si>
  <si>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</si>
  <si>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</si>
  <si>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</si>
  <si>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</si>
  <si>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</si>
  <si>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</si>
  <si>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</si>
  <si>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</si>
  <si>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</si>
  <si>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</si>
  <si>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</si>
  <si>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</si>
  <si>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 xml:space="preserve">Invest </t>
  </si>
  <si>
    <t>HB%</t>
  </si>
  <si>
    <t>FBc</t>
  </si>
  <si>
    <t>ESR</t>
  </si>
  <si>
    <t>URINE</t>
  </si>
  <si>
    <t>BUL</t>
  </si>
  <si>
    <t>SR. BILI</t>
  </si>
  <si>
    <t>WIDAL</t>
  </si>
  <si>
    <t>SGOT</t>
  </si>
  <si>
    <t>K+</t>
  </si>
  <si>
    <t>SGPT</t>
  </si>
  <si>
    <t>TOTAL NO YOGA PT.</t>
  </si>
  <si>
    <t>TOTAL NO PHISIO PT.</t>
  </si>
  <si>
    <t>BSL</t>
  </si>
  <si>
    <t>U/A</t>
  </si>
  <si>
    <t>R.A.</t>
  </si>
  <si>
    <t>NA+</t>
  </si>
  <si>
    <t>CR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</si>
  <si>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</si>
  <si>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</si>
  <si>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</si>
  <si>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</si>
  <si>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</si>
  <si>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</si>
  <si>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</si>
  <si>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</si>
  <si>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</si>
  <si>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</si>
  <si>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</si>
  <si>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>WELFILIX</t>
  </si>
  <si>
    <t xml:space="preserve">CRP </t>
  </si>
  <si>
    <t>HbA1C</t>
  </si>
  <si>
    <t>TFT</t>
  </si>
  <si>
    <t xml:space="preserve"> YOGA</t>
  </si>
  <si>
    <t xml:space="preserve">YOGA </t>
  </si>
  <si>
    <t>HAEMATOLOGICAL TEST</t>
  </si>
  <si>
    <t>BIOCHEMISTRY TEST</t>
  </si>
  <si>
    <t>CLINICALPATHOLOGICAL TEST</t>
  </si>
  <si>
    <t>SEROLOGICALTEST</t>
  </si>
  <si>
    <t>MICROBIOLOGICAL TEST</t>
  </si>
  <si>
    <t>OPD</t>
  </si>
  <si>
    <t>IPD</t>
  </si>
  <si>
    <t>DENG</t>
  </si>
  <si>
    <t>X RAY</t>
  </si>
  <si>
    <t>USG</t>
  </si>
  <si>
    <t>JUNE</t>
  </si>
  <si>
    <t xml:space="preserve">Ahmednagar Homoeopathic Shikshan Sanstha's 
Ahmednagar Homoeopathic Medical College &amp; Hospital  Ahmednagar
CENTRAL OPD Register Record AUG -2025
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</si>
  <si>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Ahmednagar Homoeopathic Medical College &amp; Hospital  Ahmednagar
CENTRAL IPD Register Record AUG-- 2025  
                                                                                                                                                                                                                                        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</si>
  <si>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- AUG 2025</t>
  </si>
  <si>
    <t>Sr CHO</t>
  </si>
  <si>
    <t>1/8/2025</t>
  </si>
  <si>
    <t>2/8/2025</t>
  </si>
  <si>
    <t>4/8/2025</t>
  </si>
  <si>
    <t>5/8/2025</t>
  </si>
  <si>
    <t>6/8/2025</t>
  </si>
  <si>
    <t>7/8/2025</t>
  </si>
  <si>
    <t>8/8/2025</t>
  </si>
  <si>
    <t>9/8/2025</t>
  </si>
  <si>
    <t>11/8/2025</t>
  </si>
  <si>
    <t>12/8/2025</t>
  </si>
  <si>
    <t>13/8/2025</t>
  </si>
  <si>
    <t>14/8/2025</t>
  </si>
  <si>
    <t>16/8/2025</t>
  </si>
  <si>
    <t>18/8/2025</t>
  </si>
  <si>
    <t>19/8/2025</t>
  </si>
  <si>
    <t>20/8/2025</t>
  </si>
  <si>
    <t>21/8/2025</t>
  </si>
  <si>
    <t>22/8/2025</t>
  </si>
  <si>
    <t>23/8/2025</t>
  </si>
  <si>
    <t>25/8/2025</t>
  </si>
  <si>
    <t>26/8/2025</t>
  </si>
  <si>
    <t>28/8/2025</t>
  </si>
  <si>
    <t>29/8/2025</t>
  </si>
  <si>
    <t>30/8/2025</t>
  </si>
  <si>
    <t xml:space="preserve"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AUG 2025    </t>
  </si>
  <si>
    <t>GRAND</t>
  </si>
  <si>
    <t>Ahmednagar Homoeopathic Medical College &amp; Hospital  Ahmednagar  DIET Record - AUG 2025</t>
  </si>
  <si>
    <t>Ahmednagar Homoeopathic Medical College &amp; Hospital  Ahmednagar  ECG Record   -AUG 2025</t>
  </si>
  <si>
    <t>Ahmednagar Homoeopathic Medical College &amp; Hospital  Ahmednagar  X -RAY Record  AUG 2025</t>
  </si>
  <si>
    <t>Ahmednagar Homoeopathic Medical College &amp; Hospital  Ahmednagar  PHYSIOTHERPY Record  -AUG 2025</t>
  </si>
  <si>
    <t>Ahmednagar Homoeopathic Medical College &amp; Hospital  Ahmednagar   YOGA  Record- AUG 2025</t>
  </si>
  <si>
    <t>Ahmednagar Homoeopathic Medical College &amp; Hospital  Ahmednagar                                                      SONOGRAPHY Record  -AUG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</si>
</sst>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topLeftCell="A28" workbookViewId="0">
      <selection sqref="A1:BB39"/>
    </sheetView>
  </sheetViews>
  <sheetFormatPr defaultRowHeight="15" x14ac:dyDescent="0.25"/>
  <sheetData>
    <row r="1" spans="1:55" ht="15" customHeight="1" x14ac:dyDescent="0.25">
      <c r="A1" s="46" t="s">
        <v>102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6" t="s">
        <v>102</v>
      </c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8"/>
      <c r="BC1" s="6"/>
    </row>
    <row r="2" spans="1:55" ht="1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1"/>
      <c r="AJ2" s="49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1"/>
      <c r="BC2" s="6"/>
    </row>
    <row r="3" spans="1:55" ht="15" customHeight="1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1"/>
      <c r="AJ3" s="49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1"/>
      <c r="BC3" s="6"/>
    </row>
    <row r="4" spans="1:55" ht="1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1"/>
      <c r="AJ4" s="49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1"/>
    </row>
    <row r="5" spans="1:55" ht="15" customHeight="1" x14ac:dyDescent="0.25">
      <c r="A5" s="39" t="s">
        <v>0</v>
      </c>
      <c r="B5" s="53" t="s">
        <v>1</v>
      </c>
      <c r="C5" s="54"/>
      <c r="D5" s="55"/>
      <c r="E5" s="53" t="s">
        <v>2</v>
      </c>
      <c r="F5" s="54"/>
      <c r="G5" s="55"/>
      <c r="H5" s="53" t="s">
        <v>3</v>
      </c>
      <c r="I5" s="54"/>
      <c r="J5" s="55"/>
      <c r="K5" s="14"/>
      <c r="L5" s="53" t="s">
        <v>4</v>
      </c>
      <c r="M5" s="54"/>
      <c r="N5" s="54"/>
      <c r="O5" s="55"/>
      <c r="P5" s="53" t="s">
        <v>5</v>
      </c>
      <c r="Q5" s="54"/>
      <c r="R5" s="54"/>
      <c r="S5" s="54"/>
      <c r="T5" s="54"/>
      <c r="U5" s="54"/>
      <c r="V5" s="55"/>
      <c r="W5" s="39" t="s">
        <v>11</v>
      </c>
      <c r="X5" s="53" t="s">
        <v>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5"/>
      <c r="AJ5" s="53" t="s">
        <v>7</v>
      </c>
      <c r="AK5" s="54"/>
      <c r="AL5" s="54"/>
      <c r="AM5" s="54"/>
      <c r="AN5" s="55"/>
      <c r="AO5" s="53" t="s">
        <v>8</v>
      </c>
      <c r="AP5" s="54"/>
      <c r="AQ5" s="54"/>
      <c r="AR5" s="54"/>
      <c r="AS5" s="55"/>
      <c r="AT5" s="39" t="s">
        <v>9</v>
      </c>
      <c r="AU5" s="39" t="s">
        <v>10</v>
      </c>
      <c r="AV5" s="41" t="s">
        <v>11</v>
      </c>
    </row>
    <row r="6" spans="1:55" x14ac:dyDescent="0.25">
      <c r="A6" s="52"/>
      <c r="B6" s="39" t="s">
        <v>12</v>
      </c>
      <c r="C6" s="39" t="s">
        <v>13</v>
      </c>
      <c r="D6" s="41" t="s">
        <v>14</v>
      </c>
      <c r="E6" s="39" t="s">
        <v>12</v>
      </c>
      <c r="F6" s="39" t="s">
        <v>13</v>
      </c>
      <c r="G6" s="41" t="s">
        <v>14</v>
      </c>
      <c r="H6" s="39" t="s">
        <v>12</v>
      </c>
      <c r="I6" s="39" t="s">
        <v>13</v>
      </c>
      <c r="J6" s="41" t="s">
        <v>11</v>
      </c>
      <c r="K6" s="41" t="s">
        <v>15</v>
      </c>
      <c r="L6" s="39" t="s">
        <v>16</v>
      </c>
      <c r="M6" s="39" t="s">
        <v>17</v>
      </c>
      <c r="N6" s="39" t="s">
        <v>18</v>
      </c>
      <c r="O6" s="41" t="s">
        <v>11</v>
      </c>
      <c r="P6" s="53" t="s">
        <v>19</v>
      </c>
      <c r="Q6" s="54"/>
      <c r="R6" s="55"/>
      <c r="S6" s="53" t="s">
        <v>20</v>
      </c>
      <c r="T6" s="54"/>
      <c r="U6" s="55"/>
      <c r="V6" s="41" t="s">
        <v>11</v>
      </c>
      <c r="W6" s="52"/>
      <c r="X6" s="43" t="s">
        <v>21</v>
      </c>
      <c r="Y6" s="44"/>
      <c r="Z6" s="45"/>
      <c r="AA6" s="43" t="s">
        <v>22</v>
      </c>
      <c r="AB6" s="44"/>
      <c r="AC6" s="45"/>
      <c r="AD6" s="41" t="s">
        <v>11</v>
      </c>
      <c r="AE6" s="43" t="s">
        <v>23</v>
      </c>
      <c r="AF6" s="44"/>
      <c r="AG6" s="44"/>
      <c r="AH6" s="44"/>
      <c r="AI6" s="45"/>
      <c r="AJ6" s="39" t="s">
        <v>12</v>
      </c>
      <c r="AK6" s="39" t="s">
        <v>13</v>
      </c>
      <c r="AL6" s="39" t="s">
        <v>24</v>
      </c>
      <c r="AM6" s="39" t="s">
        <v>25</v>
      </c>
      <c r="AN6" s="41" t="s">
        <v>14</v>
      </c>
      <c r="AO6" s="39" t="s">
        <v>12</v>
      </c>
      <c r="AP6" s="39" t="s">
        <v>13</v>
      </c>
      <c r="AQ6" s="39" t="s">
        <v>24</v>
      </c>
      <c r="AR6" s="39" t="s">
        <v>25</v>
      </c>
      <c r="AS6" s="41" t="s">
        <v>14</v>
      </c>
      <c r="AT6" s="52"/>
      <c r="AU6" s="52"/>
      <c r="AV6" s="56"/>
    </row>
    <row r="7" spans="1:55" x14ac:dyDescent="0.25">
      <c r="A7" s="40"/>
      <c r="B7" s="40"/>
      <c r="C7" s="40"/>
      <c r="D7" s="42"/>
      <c r="E7" s="40"/>
      <c r="F7" s="40"/>
      <c r="G7" s="42"/>
      <c r="H7" s="40"/>
      <c r="I7" s="40"/>
      <c r="J7" s="42"/>
      <c r="K7" s="42"/>
      <c r="L7" s="40"/>
      <c r="M7" s="40"/>
      <c r="N7" s="40"/>
      <c r="O7" s="42"/>
      <c r="P7" s="14" t="s">
        <v>24</v>
      </c>
      <c r="Q7" s="14" t="s">
        <v>25</v>
      </c>
      <c r="R7" s="15" t="s">
        <v>26</v>
      </c>
      <c r="S7" s="14" t="s">
        <v>24</v>
      </c>
      <c r="T7" s="14" t="s">
        <v>25</v>
      </c>
      <c r="U7" s="15" t="s">
        <v>26</v>
      </c>
      <c r="V7" s="42"/>
      <c r="W7" s="40"/>
      <c r="X7" s="15" t="s">
        <v>12</v>
      </c>
      <c r="Y7" s="15" t="s">
        <v>13</v>
      </c>
      <c r="Z7" s="15" t="s">
        <v>11</v>
      </c>
      <c r="AA7" s="15" t="s">
        <v>12</v>
      </c>
      <c r="AB7" s="15" t="s">
        <v>13</v>
      </c>
      <c r="AC7" s="15" t="s">
        <v>11</v>
      </c>
      <c r="AD7" s="42"/>
      <c r="AE7" s="15" t="s">
        <v>12</v>
      </c>
      <c r="AF7" s="15" t="s">
        <v>13</v>
      </c>
      <c r="AG7" s="14" t="s">
        <v>24</v>
      </c>
      <c r="AH7" s="14" t="s">
        <v>25</v>
      </c>
      <c r="AI7" s="15" t="s">
        <v>11</v>
      </c>
      <c r="AJ7" s="40"/>
      <c r="AK7" s="40"/>
      <c r="AL7" s="40"/>
      <c r="AM7" s="40"/>
      <c r="AN7" s="42"/>
      <c r="AO7" s="40"/>
      <c r="AP7" s="40"/>
      <c r="AQ7" s="40"/>
      <c r="AR7" s="40"/>
      <c r="AS7" s="42"/>
      <c r="AT7" s="40"/>
      <c r="AU7" s="40"/>
      <c r="AV7" s="42"/>
    </row>
    <row r="8" spans="1:55" x14ac:dyDescent="0.25">
      <c r="A8" s="16">
        <v>45870</v>
      </c>
      <c r="B8" s="1">
        <v>72</v>
      </c>
      <c r="C8" s="1">
        <v>51</v>
      </c>
      <c r="D8" s="17">
        <f t="shared" ref="D8:D38" si="0">(B8+C8)</f>
        <v>123</v>
      </c>
      <c r="E8" s="1">
        <v>26</v>
      </c>
      <c r="F8" s="1">
        <v>10</v>
      </c>
      <c r="G8" s="17">
        <f t="shared" ref="G8:G38" si="1">(E8+F8)</f>
        <v>36</v>
      </c>
      <c r="H8" s="1">
        <v>0</v>
      </c>
      <c r="I8" s="1">
        <v>0</v>
      </c>
      <c r="J8" s="17">
        <f t="shared" ref="J8:J38" si="2">(H8+I8)</f>
        <v>0</v>
      </c>
      <c r="K8" s="17">
        <f>(G8+J8)</f>
        <v>36</v>
      </c>
      <c r="L8" s="1">
        <v>37</v>
      </c>
      <c r="M8" s="1">
        <v>0</v>
      </c>
      <c r="N8" s="1">
        <v>0</v>
      </c>
      <c r="O8" s="17">
        <f t="shared" ref="O8:O38" si="3">(L8+M8+N8)</f>
        <v>37</v>
      </c>
      <c r="P8" s="1">
        <v>152</v>
      </c>
      <c r="Q8" s="1">
        <v>157</v>
      </c>
      <c r="R8" s="17">
        <f t="shared" ref="R8:R38" si="4">(P8+Q8)</f>
        <v>309</v>
      </c>
      <c r="S8" s="1">
        <v>0</v>
      </c>
      <c r="T8" s="1">
        <v>0</v>
      </c>
      <c r="U8" s="17">
        <f t="shared" ref="U8:U38" si="5">(S8+T8)</f>
        <v>0</v>
      </c>
      <c r="V8" s="17">
        <f t="shared" ref="V8:V38" si="6">(R8+U8)</f>
        <v>309</v>
      </c>
      <c r="W8" s="17">
        <f t="shared" ref="W8:W38" si="7">(D8+K8+O8+V8)</f>
        <v>505</v>
      </c>
      <c r="X8" s="1">
        <v>0</v>
      </c>
      <c r="Y8" s="1">
        <v>0</v>
      </c>
      <c r="Z8" s="17">
        <f t="shared" ref="Z8:Z38" si="8">(X8+Y8)</f>
        <v>0</v>
      </c>
      <c r="AA8" s="1">
        <v>0</v>
      </c>
      <c r="AB8" s="1">
        <v>0</v>
      </c>
      <c r="AC8" s="17">
        <f t="shared" ref="AC8:AC38" si="9">(AA8+AB8)</f>
        <v>0</v>
      </c>
      <c r="AD8" s="17">
        <f t="shared" ref="AD8:AD38" si="10">(Z8+AC8)</f>
        <v>0</v>
      </c>
      <c r="AE8" s="1">
        <v>3</v>
      </c>
      <c r="AF8" s="1">
        <v>3</v>
      </c>
      <c r="AG8" s="1">
        <v>0</v>
      </c>
      <c r="AH8" s="1">
        <v>0</v>
      </c>
      <c r="AI8" s="17">
        <f>(AE8+AF8+AG8+AH8)</f>
        <v>6</v>
      </c>
      <c r="AJ8" s="1">
        <v>9</v>
      </c>
      <c r="AK8" s="1">
        <v>13</v>
      </c>
      <c r="AL8" s="1">
        <v>145</v>
      </c>
      <c r="AM8" s="1">
        <v>157</v>
      </c>
      <c r="AN8" s="17">
        <f t="shared" ref="AN8:AN38" si="11">(AJ8+AK8+AL8+AM8)</f>
        <v>324</v>
      </c>
      <c r="AO8" s="1">
        <v>92</v>
      </c>
      <c r="AP8" s="1">
        <v>90</v>
      </c>
      <c r="AQ8" s="1">
        <v>5</v>
      </c>
      <c r="AR8" s="1">
        <v>0</v>
      </c>
      <c r="AS8" s="17">
        <f t="shared" ref="AS8:AS38" si="12">(AO8+AP8+AQ8+AR8)</f>
        <v>187</v>
      </c>
      <c r="AT8" s="24">
        <f t="shared" ref="AT8:AT38" si="13">(AJ8+AK8+AL8+AM8)</f>
        <v>324</v>
      </c>
      <c r="AU8" s="24">
        <f t="shared" ref="AU8:AU38" si="14">(AO8+AP8+AQ8+AR8)</f>
        <v>187</v>
      </c>
      <c r="AV8" s="17">
        <f t="shared" ref="AV8:AV38" si="15">(AT8+AU8)</f>
        <v>511</v>
      </c>
    </row>
    <row r="9" spans="1:55" x14ac:dyDescent="0.25">
      <c r="A9" s="16">
        <v>45871</v>
      </c>
      <c r="B9" s="1">
        <v>73</v>
      </c>
      <c r="C9" s="1">
        <v>68</v>
      </c>
      <c r="D9" s="17">
        <f t="shared" si="0"/>
        <v>141</v>
      </c>
      <c r="E9" s="1">
        <v>11</v>
      </c>
      <c r="F9" s="1">
        <v>9</v>
      </c>
      <c r="G9" s="17">
        <f t="shared" si="1"/>
        <v>20</v>
      </c>
      <c r="H9" s="1">
        <v>0</v>
      </c>
      <c r="I9" s="1">
        <v>0</v>
      </c>
      <c r="J9" s="17">
        <f t="shared" si="2"/>
        <v>0</v>
      </c>
      <c r="K9" s="17">
        <f t="shared" ref="K9:K38" si="16">(G9+J9)</f>
        <v>20</v>
      </c>
      <c r="L9" s="1">
        <v>21</v>
      </c>
      <c r="M9" s="1">
        <v>0</v>
      </c>
      <c r="N9" s="1">
        <v>0</v>
      </c>
      <c r="O9" s="17">
        <f t="shared" si="3"/>
        <v>21</v>
      </c>
      <c r="P9" s="1">
        <v>107</v>
      </c>
      <c r="Q9" s="1">
        <v>76</v>
      </c>
      <c r="R9" s="17">
        <f t="shared" si="4"/>
        <v>183</v>
      </c>
      <c r="S9" s="1">
        <v>1</v>
      </c>
      <c r="T9" s="1">
        <v>0</v>
      </c>
      <c r="U9" s="17">
        <f t="shared" si="5"/>
        <v>1</v>
      </c>
      <c r="V9" s="17">
        <f t="shared" si="6"/>
        <v>184</v>
      </c>
      <c r="W9" s="17">
        <f t="shared" si="7"/>
        <v>366</v>
      </c>
      <c r="X9" s="1">
        <v>0</v>
      </c>
      <c r="Y9" s="1">
        <v>0</v>
      </c>
      <c r="Z9" s="17">
        <f t="shared" si="8"/>
        <v>0</v>
      </c>
      <c r="AA9" s="1">
        <v>0</v>
      </c>
      <c r="AB9" s="1">
        <v>0</v>
      </c>
      <c r="AC9" s="17">
        <f t="shared" si="9"/>
        <v>0</v>
      </c>
      <c r="AD9" s="17">
        <f t="shared" si="10"/>
        <v>0</v>
      </c>
      <c r="AE9" s="1">
        <v>1</v>
      </c>
      <c r="AF9" s="1">
        <v>3</v>
      </c>
      <c r="AG9" s="1">
        <v>1</v>
      </c>
      <c r="AH9" s="1">
        <v>0</v>
      </c>
      <c r="AI9" s="17">
        <f t="shared" ref="AI9:AI38" si="17">(AE9+AF9+AG9+AH9)</f>
        <v>5</v>
      </c>
      <c r="AJ9" s="1">
        <v>11</v>
      </c>
      <c r="AK9" s="1">
        <v>10</v>
      </c>
      <c r="AL9" s="1">
        <v>106</v>
      </c>
      <c r="AM9" s="1">
        <v>73</v>
      </c>
      <c r="AN9" s="17">
        <f t="shared" si="11"/>
        <v>200</v>
      </c>
      <c r="AO9" s="1">
        <v>73</v>
      </c>
      <c r="AP9" s="1">
        <v>91</v>
      </c>
      <c r="AQ9" s="1">
        <v>4</v>
      </c>
      <c r="AR9" s="1">
        <v>4</v>
      </c>
      <c r="AS9" s="17">
        <f t="shared" si="12"/>
        <v>172</v>
      </c>
      <c r="AT9" s="24">
        <f t="shared" si="13"/>
        <v>200</v>
      </c>
      <c r="AU9" s="24">
        <f t="shared" si="14"/>
        <v>172</v>
      </c>
      <c r="AV9" s="17">
        <f t="shared" si="15"/>
        <v>372</v>
      </c>
    </row>
    <row r="10" spans="1:55" x14ac:dyDescent="0.25">
      <c r="A10" s="16">
        <v>45872</v>
      </c>
      <c r="B10" s="1">
        <v>6</v>
      </c>
      <c r="C10" s="1">
        <v>4</v>
      </c>
      <c r="D10" s="17">
        <f t="shared" si="0"/>
        <v>10</v>
      </c>
      <c r="E10" s="1">
        <v>0</v>
      </c>
      <c r="F10" s="1">
        <v>0</v>
      </c>
      <c r="G10" s="17">
        <f t="shared" si="1"/>
        <v>0</v>
      </c>
      <c r="H10" s="1">
        <v>0</v>
      </c>
      <c r="I10" s="1">
        <v>0</v>
      </c>
      <c r="J10" s="17">
        <f t="shared" si="2"/>
        <v>0</v>
      </c>
      <c r="K10" s="17">
        <f t="shared" si="16"/>
        <v>0</v>
      </c>
      <c r="L10" s="1">
        <v>0</v>
      </c>
      <c r="M10" s="1">
        <v>0</v>
      </c>
      <c r="N10" s="1">
        <v>0</v>
      </c>
      <c r="O10" s="17">
        <f t="shared" si="3"/>
        <v>0</v>
      </c>
      <c r="P10" s="1">
        <v>0</v>
      </c>
      <c r="Q10" s="1">
        <v>0</v>
      </c>
      <c r="R10" s="17">
        <f t="shared" si="4"/>
        <v>0</v>
      </c>
      <c r="S10" s="1">
        <v>0</v>
      </c>
      <c r="T10" s="1">
        <v>0</v>
      </c>
      <c r="U10" s="17">
        <f t="shared" si="5"/>
        <v>0</v>
      </c>
      <c r="V10" s="17">
        <f t="shared" si="6"/>
        <v>0</v>
      </c>
      <c r="W10" s="17">
        <f t="shared" si="7"/>
        <v>10</v>
      </c>
      <c r="X10" s="1">
        <v>0</v>
      </c>
      <c r="Y10" s="1">
        <v>0</v>
      </c>
      <c r="Z10" s="17">
        <f t="shared" si="8"/>
        <v>0</v>
      </c>
      <c r="AA10" s="1">
        <v>0</v>
      </c>
      <c r="AB10" s="1">
        <v>0</v>
      </c>
      <c r="AC10" s="17">
        <f t="shared" si="9"/>
        <v>0</v>
      </c>
      <c r="AD10" s="17">
        <f t="shared" si="10"/>
        <v>0</v>
      </c>
      <c r="AE10" s="1">
        <v>0</v>
      </c>
      <c r="AF10" s="1">
        <v>0</v>
      </c>
      <c r="AG10" s="1">
        <v>0</v>
      </c>
      <c r="AH10" s="1">
        <v>0</v>
      </c>
      <c r="AI10" s="17">
        <f t="shared" si="17"/>
        <v>0</v>
      </c>
      <c r="AJ10" s="1">
        <v>6</v>
      </c>
      <c r="AK10" s="1">
        <v>4</v>
      </c>
      <c r="AL10" s="1">
        <v>0</v>
      </c>
      <c r="AM10" s="1">
        <v>0</v>
      </c>
      <c r="AN10" s="17">
        <f t="shared" si="11"/>
        <v>10</v>
      </c>
      <c r="AO10" s="1">
        <v>0</v>
      </c>
      <c r="AP10" s="1">
        <v>0</v>
      </c>
      <c r="AQ10" s="1">
        <v>0</v>
      </c>
      <c r="AR10" s="1">
        <v>0</v>
      </c>
      <c r="AS10" s="17">
        <f t="shared" si="12"/>
        <v>0</v>
      </c>
      <c r="AT10" s="24">
        <f t="shared" si="13"/>
        <v>10</v>
      </c>
      <c r="AU10" s="24">
        <f t="shared" si="14"/>
        <v>0</v>
      </c>
      <c r="AV10" s="17">
        <f t="shared" si="15"/>
        <v>10</v>
      </c>
    </row>
    <row r="11" spans="1:55" x14ac:dyDescent="0.25">
      <c r="A11" s="16">
        <v>45873</v>
      </c>
      <c r="B11" s="1">
        <v>191</v>
      </c>
      <c r="C11" s="1">
        <v>152</v>
      </c>
      <c r="D11" s="17">
        <f t="shared" si="0"/>
        <v>343</v>
      </c>
      <c r="E11" s="1">
        <v>27</v>
      </c>
      <c r="F11" s="1">
        <v>15</v>
      </c>
      <c r="G11" s="17">
        <f t="shared" si="1"/>
        <v>42</v>
      </c>
      <c r="H11" s="1">
        <v>0</v>
      </c>
      <c r="I11" s="1">
        <v>0</v>
      </c>
      <c r="J11" s="17">
        <f t="shared" si="2"/>
        <v>0</v>
      </c>
      <c r="K11" s="17">
        <f t="shared" si="16"/>
        <v>42</v>
      </c>
      <c r="L11" s="1">
        <v>48</v>
      </c>
      <c r="M11" s="1">
        <v>0</v>
      </c>
      <c r="N11" s="1">
        <v>0</v>
      </c>
      <c r="O11" s="17">
        <f t="shared" si="3"/>
        <v>48</v>
      </c>
      <c r="P11" s="1">
        <v>47</v>
      </c>
      <c r="Q11" s="1">
        <v>37</v>
      </c>
      <c r="R11" s="17">
        <f t="shared" si="4"/>
        <v>84</v>
      </c>
      <c r="S11" s="1">
        <v>0</v>
      </c>
      <c r="T11" s="1">
        <v>0</v>
      </c>
      <c r="U11" s="17">
        <f t="shared" si="5"/>
        <v>0</v>
      </c>
      <c r="V11" s="17">
        <f t="shared" si="6"/>
        <v>84</v>
      </c>
      <c r="W11" s="17">
        <f t="shared" si="7"/>
        <v>517</v>
      </c>
      <c r="X11" s="1">
        <v>0</v>
      </c>
      <c r="Y11" s="1">
        <v>0</v>
      </c>
      <c r="Z11" s="17">
        <f t="shared" si="8"/>
        <v>0</v>
      </c>
      <c r="AA11" s="1">
        <v>0</v>
      </c>
      <c r="AB11" s="1">
        <v>0</v>
      </c>
      <c r="AC11" s="17">
        <f t="shared" si="9"/>
        <v>0</v>
      </c>
      <c r="AD11" s="17">
        <f t="shared" si="10"/>
        <v>0</v>
      </c>
      <c r="AE11" s="1">
        <v>4</v>
      </c>
      <c r="AF11" s="1">
        <v>2</v>
      </c>
      <c r="AG11" s="1">
        <v>0</v>
      </c>
      <c r="AH11" s="1">
        <v>0</v>
      </c>
      <c r="AI11" s="17">
        <f t="shared" si="17"/>
        <v>6</v>
      </c>
      <c r="AJ11" s="1">
        <v>92</v>
      </c>
      <c r="AK11" s="1">
        <v>85</v>
      </c>
      <c r="AL11" s="1">
        <v>41</v>
      </c>
      <c r="AM11" s="1">
        <v>32</v>
      </c>
      <c r="AN11" s="17">
        <f t="shared" si="11"/>
        <v>250</v>
      </c>
      <c r="AO11" s="1">
        <v>135</v>
      </c>
      <c r="AP11" s="1">
        <v>122</v>
      </c>
      <c r="AQ11" s="1">
        <v>5</v>
      </c>
      <c r="AR11" s="1">
        <v>5</v>
      </c>
      <c r="AS11" s="17">
        <f t="shared" si="12"/>
        <v>267</v>
      </c>
      <c r="AT11" s="24">
        <f t="shared" si="13"/>
        <v>250</v>
      </c>
      <c r="AU11" s="24">
        <f t="shared" si="14"/>
        <v>267</v>
      </c>
      <c r="AV11" s="17">
        <f t="shared" si="15"/>
        <v>517</v>
      </c>
      <c r="BC11" s="2"/>
    </row>
    <row r="12" spans="1:55" x14ac:dyDescent="0.25">
      <c r="A12" s="16">
        <v>45874</v>
      </c>
      <c r="B12" s="1">
        <v>109</v>
      </c>
      <c r="C12" s="1">
        <v>99</v>
      </c>
      <c r="D12" s="17">
        <f t="shared" si="0"/>
        <v>208</v>
      </c>
      <c r="E12" s="1">
        <v>30</v>
      </c>
      <c r="F12" s="1">
        <v>20</v>
      </c>
      <c r="G12" s="17">
        <f t="shared" si="1"/>
        <v>50</v>
      </c>
      <c r="H12" s="1">
        <v>0</v>
      </c>
      <c r="I12" s="1">
        <v>0</v>
      </c>
      <c r="J12" s="17">
        <f t="shared" si="2"/>
        <v>0</v>
      </c>
      <c r="K12" s="17">
        <f t="shared" si="16"/>
        <v>50</v>
      </c>
      <c r="L12" s="1">
        <v>31</v>
      </c>
      <c r="M12" s="1">
        <v>0</v>
      </c>
      <c r="N12" s="1">
        <v>0</v>
      </c>
      <c r="O12" s="17">
        <f t="shared" si="3"/>
        <v>31</v>
      </c>
      <c r="P12" s="1">
        <v>6</v>
      </c>
      <c r="Q12" s="1">
        <v>2</v>
      </c>
      <c r="R12" s="17">
        <f t="shared" si="4"/>
        <v>8</v>
      </c>
      <c r="S12" s="1">
        <v>1</v>
      </c>
      <c r="T12" s="1">
        <v>0</v>
      </c>
      <c r="U12" s="17">
        <f t="shared" si="5"/>
        <v>1</v>
      </c>
      <c r="V12" s="17">
        <f t="shared" si="6"/>
        <v>9</v>
      </c>
      <c r="W12" s="17">
        <f t="shared" si="7"/>
        <v>298</v>
      </c>
      <c r="X12" s="1">
        <v>3</v>
      </c>
      <c r="Y12" s="1">
        <v>0</v>
      </c>
      <c r="Z12" s="17">
        <f t="shared" si="8"/>
        <v>3</v>
      </c>
      <c r="AA12" s="1">
        <v>0</v>
      </c>
      <c r="AB12" s="1">
        <v>0</v>
      </c>
      <c r="AC12" s="17">
        <f t="shared" si="9"/>
        <v>0</v>
      </c>
      <c r="AD12" s="17">
        <f t="shared" si="10"/>
        <v>3</v>
      </c>
      <c r="AE12" s="1">
        <v>3</v>
      </c>
      <c r="AF12" s="1">
        <v>3</v>
      </c>
      <c r="AG12" s="1">
        <v>0</v>
      </c>
      <c r="AH12" s="1">
        <v>0</v>
      </c>
      <c r="AI12" s="17">
        <f t="shared" si="17"/>
        <v>6</v>
      </c>
      <c r="AJ12" s="1">
        <v>10</v>
      </c>
      <c r="AK12" s="1">
        <v>13</v>
      </c>
      <c r="AL12" s="1">
        <v>0</v>
      </c>
      <c r="AM12" s="1">
        <v>0</v>
      </c>
      <c r="AN12" s="17">
        <f t="shared" si="11"/>
        <v>23</v>
      </c>
      <c r="AO12" s="1">
        <v>135</v>
      </c>
      <c r="AP12" s="1">
        <v>139</v>
      </c>
      <c r="AQ12" s="1">
        <v>7</v>
      </c>
      <c r="AR12" s="1">
        <v>2</v>
      </c>
      <c r="AS12" s="17">
        <f t="shared" si="12"/>
        <v>283</v>
      </c>
      <c r="AT12" s="24">
        <f t="shared" si="13"/>
        <v>23</v>
      </c>
      <c r="AU12" s="24">
        <f t="shared" si="14"/>
        <v>283</v>
      </c>
      <c r="AV12" s="17">
        <f t="shared" si="15"/>
        <v>306</v>
      </c>
      <c r="BC12" s="2"/>
    </row>
    <row r="13" spans="1:55" x14ac:dyDescent="0.25">
      <c r="A13" s="16">
        <v>45875</v>
      </c>
      <c r="B13" s="1">
        <v>109</v>
      </c>
      <c r="C13" s="1">
        <v>80</v>
      </c>
      <c r="D13" s="17">
        <f t="shared" si="0"/>
        <v>189</v>
      </c>
      <c r="E13" s="1">
        <v>28</v>
      </c>
      <c r="F13" s="1">
        <v>9</v>
      </c>
      <c r="G13" s="17">
        <f t="shared" si="1"/>
        <v>37</v>
      </c>
      <c r="H13" s="1">
        <v>0</v>
      </c>
      <c r="I13" s="1">
        <v>0</v>
      </c>
      <c r="J13" s="17">
        <f t="shared" si="2"/>
        <v>0</v>
      </c>
      <c r="K13" s="17">
        <f t="shared" si="16"/>
        <v>37</v>
      </c>
      <c r="L13" s="1">
        <v>41</v>
      </c>
      <c r="M13" s="1">
        <v>2</v>
      </c>
      <c r="N13" s="1">
        <v>3</v>
      </c>
      <c r="O13" s="17">
        <f t="shared" si="3"/>
        <v>46</v>
      </c>
      <c r="P13" s="1">
        <v>2</v>
      </c>
      <c r="Q13" s="1">
        <v>3</v>
      </c>
      <c r="R13" s="17">
        <f t="shared" si="4"/>
        <v>5</v>
      </c>
      <c r="S13" s="1">
        <v>0</v>
      </c>
      <c r="T13" s="1">
        <v>2</v>
      </c>
      <c r="U13" s="17">
        <f t="shared" si="5"/>
        <v>2</v>
      </c>
      <c r="V13" s="17">
        <f t="shared" si="6"/>
        <v>7</v>
      </c>
      <c r="W13" s="17">
        <f t="shared" si="7"/>
        <v>279</v>
      </c>
      <c r="X13" s="1">
        <v>0</v>
      </c>
      <c r="Y13" s="1">
        <v>0</v>
      </c>
      <c r="Z13" s="17">
        <f t="shared" si="8"/>
        <v>0</v>
      </c>
      <c r="AA13" s="1">
        <v>1</v>
      </c>
      <c r="AB13" s="1">
        <v>0</v>
      </c>
      <c r="AC13" s="17">
        <f t="shared" si="9"/>
        <v>1</v>
      </c>
      <c r="AD13" s="17">
        <f t="shared" si="10"/>
        <v>1</v>
      </c>
      <c r="AE13" s="1">
        <v>3</v>
      </c>
      <c r="AF13" s="1">
        <v>3</v>
      </c>
      <c r="AG13" s="1">
        <v>0</v>
      </c>
      <c r="AH13" s="1">
        <v>0</v>
      </c>
      <c r="AI13" s="17">
        <f t="shared" si="17"/>
        <v>6</v>
      </c>
      <c r="AJ13" s="1">
        <v>10</v>
      </c>
      <c r="AK13" s="1">
        <v>12</v>
      </c>
      <c r="AL13" s="1">
        <v>0</v>
      </c>
      <c r="AM13" s="1">
        <v>0</v>
      </c>
      <c r="AN13" s="17">
        <f t="shared" si="11"/>
        <v>22</v>
      </c>
      <c r="AO13" s="1">
        <v>131</v>
      </c>
      <c r="AP13" s="1">
        <v>127</v>
      </c>
      <c r="AQ13" s="1">
        <v>2</v>
      </c>
      <c r="AR13" s="1">
        <v>3</v>
      </c>
      <c r="AS13" s="17">
        <f t="shared" si="12"/>
        <v>263</v>
      </c>
      <c r="AT13" s="24">
        <f t="shared" si="13"/>
        <v>22</v>
      </c>
      <c r="AU13" s="24">
        <f t="shared" si="14"/>
        <v>263</v>
      </c>
      <c r="AV13" s="17">
        <f t="shared" si="15"/>
        <v>285</v>
      </c>
      <c r="BC13" s="2"/>
    </row>
    <row r="14" spans="1:55" x14ac:dyDescent="0.25">
      <c r="A14" s="16">
        <v>45876</v>
      </c>
      <c r="B14" s="1">
        <v>118</v>
      </c>
      <c r="C14" s="1">
        <v>91</v>
      </c>
      <c r="D14" s="17">
        <f t="shared" si="0"/>
        <v>209</v>
      </c>
      <c r="E14" s="1">
        <v>22</v>
      </c>
      <c r="F14" s="1">
        <v>7</v>
      </c>
      <c r="G14" s="17">
        <f t="shared" si="1"/>
        <v>29</v>
      </c>
      <c r="H14" s="1">
        <v>0</v>
      </c>
      <c r="I14" s="1">
        <v>0</v>
      </c>
      <c r="J14" s="17">
        <f t="shared" si="2"/>
        <v>0</v>
      </c>
      <c r="K14" s="17">
        <f t="shared" si="16"/>
        <v>29</v>
      </c>
      <c r="L14" s="1">
        <v>27</v>
      </c>
      <c r="M14" s="1">
        <v>0</v>
      </c>
      <c r="N14" s="1">
        <v>0</v>
      </c>
      <c r="O14" s="17">
        <f t="shared" si="3"/>
        <v>27</v>
      </c>
      <c r="P14" s="1">
        <v>2</v>
      </c>
      <c r="Q14" s="1">
        <v>1</v>
      </c>
      <c r="R14" s="17">
        <f t="shared" si="4"/>
        <v>3</v>
      </c>
      <c r="S14" s="1">
        <v>0</v>
      </c>
      <c r="T14" s="1">
        <v>0</v>
      </c>
      <c r="U14" s="17">
        <f t="shared" si="5"/>
        <v>0</v>
      </c>
      <c r="V14" s="17">
        <f t="shared" si="6"/>
        <v>3</v>
      </c>
      <c r="W14" s="17">
        <f t="shared" si="7"/>
        <v>268</v>
      </c>
      <c r="X14" s="1">
        <v>0</v>
      </c>
      <c r="Y14" s="1">
        <v>0</v>
      </c>
      <c r="Z14" s="17">
        <f t="shared" si="8"/>
        <v>0</v>
      </c>
      <c r="AA14" s="1">
        <v>0</v>
      </c>
      <c r="AB14" s="1">
        <v>0</v>
      </c>
      <c r="AC14" s="17">
        <f t="shared" si="9"/>
        <v>0</v>
      </c>
      <c r="AD14" s="17">
        <f t="shared" si="10"/>
        <v>0</v>
      </c>
      <c r="AE14" s="1">
        <v>2</v>
      </c>
      <c r="AF14" s="1">
        <v>4</v>
      </c>
      <c r="AG14" s="1">
        <v>0</v>
      </c>
      <c r="AH14" s="1">
        <v>0</v>
      </c>
      <c r="AI14" s="17">
        <f t="shared" si="17"/>
        <v>6</v>
      </c>
      <c r="AJ14" s="1">
        <v>8</v>
      </c>
      <c r="AK14" s="1">
        <v>13</v>
      </c>
      <c r="AL14" s="1">
        <v>1</v>
      </c>
      <c r="AM14" s="1">
        <v>0</v>
      </c>
      <c r="AN14" s="17">
        <f t="shared" si="11"/>
        <v>22</v>
      </c>
      <c r="AO14" s="1">
        <v>128</v>
      </c>
      <c r="AP14" s="1">
        <v>114</v>
      </c>
      <c r="AQ14" s="1">
        <v>6</v>
      </c>
      <c r="AR14" s="1">
        <v>4</v>
      </c>
      <c r="AS14" s="17">
        <f t="shared" si="12"/>
        <v>252</v>
      </c>
      <c r="AT14" s="24">
        <f t="shared" si="13"/>
        <v>22</v>
      </c>
      <c r="AU14" s="24">
        <f t="shared" si="14"/>
        <v>252</v>
      </c>
      <c r="AV14" s="17">
        <f t="shared" si="15"/>
        <v>274</v>
      </c>
      <c r="BC14" s="2"/>
    </row>
    <row r="15" spans="1:55" x14ac:dyDescent="0.25">
      <c r="A15" s="16">
        <v>45877</v>
      </c>
      <c r="B15" s="1">
        <v>95</v>
      </c>
      <c r="C15" s="1">
        <v>56</v>
      </c>
      <c r="D15" s="17">
        <f t="shared" si="0"/>
        <v>151</v>
      </c>
      <c r="E15" s="1">
        <v>30</v>
      </c>
      <c r="F15" s="1">
        <v>12</v>
      </c>
      <c r="G15" s="17">
        <f t="shared" si="1"/>
        <v>42</v>
      </c>
      <c r="H15" s="1">
        <v>0</v>
      </c>
      <c r="I15" s="1">
        <v>0</v>
      </c>
      <c r="J15" s="17">
        <f t="shared" si="2"/>
        <v>0</v>
      </c>
      <c r="K15" s="17">
        <f t="shared" si="16"/>
        <v>42</v>
      </c>
      <c r="L15" s="1">
        <v>42</v>
      </c>
      <c r="M15" s="1">
        <v>0</v>
      </c>
      <c r="N15" s="1">
        <v>0</v>
      </c>
      <c r="O15" s="17">
        <f t="shared" si="3"/>
        <v>42</v>
      </c>
      <c r="P15" s="1">
        <v>5</v>
      </c>
      <c r="Q15" s="1">
        <v>0</v>
      </c>
      <c r="R15" s="17">
        <f t="shared" si="4"/>
        <v>5</v>
      </c>
      <c r="S15" s="1">
        <v>0</v>
      </c>
      <c r="T15" s="1">
        <v>0</v>
      </c>
      <c r="U15" s="17">
        <f t="shared" si="5"/>
        <v>0</v>
      </c>
      <c r="V15" s="17">
        <f t="shared" si="6"/>
        <v>5</v>
      </c>
      <c r="W15" s="17">
        <f t="shared" si="7"/>
        <v>240</v>
      </c>
      <c r="X15" s="1">
        <v>0</v>
      </c>
      <c r="Y15" s="1">
        <v>0</v>
      </c>
      <c r="Z15" s="17">
        <f t="shared" si="8"/>
        <v>0</v>
      </c>
      <c r="AA15" s="1">
        <v>0</v>
      </c>
      <c r="AB15" s="1">
        <v>0</v>
      </c>
      <c r="AC15" s="17">
        <f t="shared" si="9"/>
        <v>0</v>
      </c>
      <c r="AD15" s="17">
        <f t="shared" si="10"/>
        <v>0</v>
      </c>
      <c r="AE15" s="1">
        <v>3</v>
      </c>
      <c r="AF15" s="1">
        <v>2</v>
      </c>
      <c r="AG15" s="1">
        <v>0</v>
      </c>
      <c r="AH15" s="1">
        <v>0</v>
      </c>
      <c r="AI15" s="17">
        <f t="shared" si="17"/>
        <v>5</v>
      </c>
      <c r="AJ15" s="1">
        <v>10</v>
      </c>
      <c r="AK15" s="1">
        <v>11</v>
      </c>
      <c r="AL15" s="1">
        <v>0</v>
      </c>
      <c r="AM15" s="1">
        <v>0</v>
      </c>
      <c r="AN15" s="17">
        <f t="shared" si="11"/>
        <v>21</v>
      </c>
      <c r="AO15" s="1">
        <v>121</v>
      </c>
      <c r="AP15" s="1">
        <v>103</v>
      </c>
      <c r="AQ15" s="1">
        <v>5</v>
      </c>
      <c r="AR15" s="1">
        <v>0</v>
      </c>
      <c r="AS15" s="17">
        <f t="shared" si="12"/>
        <v>229</v>
      </c>
      <c r="AT15" s="24">
        <f t="shared" si="13"/>
        <v>21</v>
      </c>
      <c r="AU15" s="24">
        <f t="shared" si="14"/>
        <v>229</v>
      </c>
      <c r="AV15" s="17">
        <f t="shared" si="15"/>
        <v>250</v>
      </c>
      <c r="BC15" s="2"/>
    </row>
    <row r="16" spans="1:55" x14ac:dyDescent="0.25">
      <c r="A16" s="16">
        <v>45878</v>
      </c>
      <c r="B16" s="1">
        <v>107</v>
      </c>
      <c r="C16" s="1">
        <v>86</v>
      </c>
      <c r="D16" s="17">
        <f t="shared" si="0"/>
        <v>193</v>
      </c>
      <c r="E16" s="1">
        <v>21</v>
      </c>
      <c r="F16" s="1">
        <v>17</v>
      </c>
      <c r="G16" s="17">
        <f t="shared" si="1"/>
        <v>38</v>
      </c>
      <c r="H16" s="1">
        <v>0</v>
      </c>
      <c r="I16" s="1">
        <v>0</v>
      </c>
      <c r="J16" s="17">
        <f t="shared" si="2"/>
        <v>0</v>
      </c>
      <c r="K16" s="17">
        <f t="shared" si="16"/>
        <v>38</v>
      </c>
      <c r="L16" s="1">
        <v>29</v>
      </c>
      <c r="M16" s="1">
        <v>0</v>
      </c>
      <c r="N16" s="1">
        <v>0</v>
      </c>
      <c r="O16" s="17">
        <f t="shared" si="3"/>
        <v>29</v>
      </c>
      <c r="P16" s="1">
        <v>3</v>
      </c>
      <c r="Q16" s="1">
        <v>0</v>
      </c>
      <c r="R16" s="17">
        <f t="shared" si="4"/>
        <v>3</v>
      </c>
      <c r="S16" s="1">
        <v>1</v>
      </c>
      <c r="T16" s="1">
        <v>0</v>
      </c>
      <c r="U16" s="17">
        <f t="shared" si="5"/>
        <v>1</v>
      </c>
      <c r="V16" s="17">
        <f t="shared" si="6"/>
        <v>4</v>
      </c>
      <c r="W16" s="17">
        <f t="shared" si="7"/>
        <v>264</v>
      </c>
      <c r="X16" s="1">
        <v>0</v>
      </c>
      <c r="Y16" s="1">
        <v>0</v>
      </c>
      <c r="Z16" s="17">
        <f t="shared" si="8"/>
        <v>0</v>
      </c>
      <c r="AA16" s="1">
        <v>0</v>
      </c>
      <c r="AB16" s="1">
        <v>0</v>
      </c>
      <c r="AC16" s="17">
        <f t="shared" si="9"/>
        <v>0</v>
      </c>
      <c r="AD16" s="17">
        <f t="shared" si="10"/>
        <v>0</v>
      </c>
      <c r="AE16" s="1">
        <v>0</v>
      </c>
      <c r="AF16" s="1">
        <v>0</v>
      </c>
      <c r="AG16" s="1">
        <v>0</v>
      </c>
      <c r="AH16" s="1">
        <v>0</v>
      </c>
      <c r="AI16" s="17">
        <f t="shared" si="17"/>
        <v>0</v>
      </c>
      <c r="AJ16" s="1">
        <v>8</v>
      </c>
      <c r="AK16" s="1">
        <v>7</v>
      </c>
      <c r="AL16" s="1">
        <v>0</v>
      </c>
      <c r="AM16" s="1">
        <v>0</v>
      </c>
      <c r="AN16" s="17">
        <f t="shared" si="11"/>
        <v>15</v>
      </c>
      <c r="AO16" s="1">
        <v>123</v>
      </c>
      <c r="AP16" s="1">
        <v>123</v>
      </c>
      <c r="AQ16" s="1">
        <v>3</v>
      </c>
      <c r="AR16" s="1">
        <v>0</v>
      </c>
      <c r="AS16" s="17">
        <f t="shared" si="12"/>
        <v>249</v>
      </c>
      <c r="AT16" s="24">
        <f t="shared" si="13"/>
        <v>15</v>
      </c>
      <c r="AU16" s="24">
        <f t="shared" si="14"/>
        <v>249</v>
      </c>
      <c r="AV16" s="17">
        <f t="shared" si="15"/>
        <v>264</v>
      </c>
      <c r="BC16" s="2"/>
    </row>
    <row r="17" spans="1:55" x14ac:dyDescent="0.25">
      <c r="A17" s="16">
        <v>45879</v>
      </c>
      <c r="B17" s="1">
        <v>3</v>
      </c>
      <c r="C17" s="1">
        <v>7</v>
      </c>
      <c r="D17" s="17">
        <f t="shared" si="0"/>
        <v>10</v>
      </c>
      <c r="E17" s="1">
        <v>0</v>
      </c>
      <c r="F17" s="1">
        <v>0</v>
      </c>
      <c r="G17" s="17">
        <f t="shared" si="1"/>
        <v>0</v>
      </c>
      <c r="H17" s="1">
        <v>0</v>
      </c>
      <c r="I17" s="1">
        <v>0</v>
      </c>
      <c r="J17" s="17">
        <f t="shared" si="2"/>
        <v>0</v>
      </c>
      <c r="K17" s="17">
        <f t="shared" si="16"/>
        <v>0</v>
      </c>
      <c r="L17" s="1">
        <v>0</v>
      </c>
      <c r="M17" s="1">
        <v>0</v>
      </c>
      <c r="N17" s="1">
        <v>0</v>
      </c>
      <c r="O17" s="17">
        <f t="shared" si="3"/>
        <v>0</v>
      </c>
      <c r="P17" s="1">
        <v>0</v>
      </c>
      <c r="Q17" s="1">
        <v>0</v>
      </c>
      <c r="R17" s="17">
        <f t="shared" si="4"/>
        <v>0</v>
      </c>
      <c r="S17" s="1">
        <v>0</v>
      </c>
      <c r="T17" s="1">
        <v>0</v>
      </c>
      <c r="U17" s="17">
        <f t="shared" si="5"/>
        <v>0</v>
      </c>
      <c r="V17" s="17">
        <f t="shared" si="6"/>
        <v>0</v>
      </c>
      <c r="W17" s="17">
        <f t="shared" si="7"/>
        <v>10</v>
      </c>
      <c r="X17" s="1">
        <v>0</v>
      </c>
      <c r="Y17" s="1">
        <v>0</v>
      </c>
      <c r="Z17" s="17">
        <f t="shared" si="8"/>
        <v>0</v>
      </c>
      <c r="AA17" s="1">
        <v>0</v>
      </c>
      <c r="AB17" s="1">
        <v>0</v>
      </c>
      <c r="AC17" s="17">
        <f t="shared" si="9"/>
        <v>0</v>
      </c>
      <c r="AD17" s="17">
        <f t="shared" si="10"/>
        <v>0</v>
      </c>
      <c r="AE17" s="1">
        <v>0</v>
      </c>
      <c r="AF17" s="1">
        <v>0</v>
      </c>
      <c r="AG17" s="1">
        <v>0</v>
      </c>
      <c r="AH17" s="1">
        <v>0</v>
      </c>
      <c r="AI17" s="17">
        <f t="shared" si="17"/>
        <v>0</v>
      </c>
      <c r="AJ17" s="1">
        <v>3</v>
      </c>
      <c r="AK17" s="1">
        <v>7</v>
      </c>
      <c r="AL17" s="1">
        <v>0</v>
      </c>
      <c r="AM17" s="1">
        <v>0</v>
      </c>
      <c r="AN17" s="17">
        <f t="shared" si="11"/>
        <v>10</v>
      </c>
      <c r="AO17" s="1">
        <v>0</v>
      </c>
      <c r="AP17" s="1">
        <v>0</v>
      </c>
      <c r="AQ17" s="1">
        <v>0</v>
      </c>
      <c r="AR17" s="1">
        <v>0</v>
      </c>
      <c r="AS17" s="17">
        <f t="shared" si="12"/>
        <v>0</v>
      </c>
      <c r="AT17" s="24">
        <f t="shared" si="13"/>
        <v>10</v>
      </c>
      <c r="AU17" s="24">
        <f t="shared" si="14"/>
        <v>0</v>
      </c>
      <c r="AV17" s="17">
        <f t="shared" si="15"/>
        <v>10</v>
      </c>
      <c r="BC17" s="2"/>
    </row>
    <row r="18" spans="1:55" x14ac:dyDescent="0.25">
      <c r="A18" s="16">
        <v>45880</v>
      </c>
      <c r="B18" s="1">
        <v>111</v>
      </c>
      <c r="C18" s="1">
        <v>71</v>
      </c>
      <c r="D18" s="17">
        <f t="shared" si="0"/>
        <v>182</v>
      </c>
      <c r="E18" s="1">
        <v>28</v>
      </c>
      <c r="F18" s="1">
        <v>16</v>
      </c>
      <c r="G18" s="17">
        <f t="shared" si="1"/>
        <v>44</v>
      </c>
      <c r="H18" s="1">
        <v>0</v>
      </c>
      <c r="I18" s="1">
        <v>0</v>
      </c>
      <c r="J18" s="17">
        <f t="shared" si="2"/>
        <v>0</v>
      </c>
      <c r="K18" s="17">
        <f t="shared" si="16"/>
        <v>44</v>
      </c>
      <c r="L18" s="1">
        <v>36</v>
      </c>
      <c r="M18" s="1">
        <v>0</v>
      </c>
      <c r="N18" s="1">
        <v>0</v>
      </c>
      <c r="O18" s="17">
        <f t="shared" si="3"/>
        <v>36</v>
      </c>
      <c r="P18" s="1">
        <v>8</v>
      </c>
      <c r="Q18" s="1">
        <v>7</v>
      </c>
      <c r="R18" s="17">
        <f t="shared" si="4"/>
        <v>15</v>
      </c>
      <c r="S18" s="1">
        <v>0</v>
      </c>
      <c r="T18" s="1">
        <v>0</v>
      </c>
      <c r="U18" s="17">
        <f t="shared" si="5"/>
        <v>0</v>
      </c>
      <c r="V18" s="17">
        <f t="shared" si="6"/>
        <v>15</v>
      </c>
      <c r="W18" s="17">
        <f t="shared" si="7"/>
        <v>277</v>
      </c>
      <c r="X18" s="1">
        <v>0</v>
      </c>
      <c r="Y18" s="1">
        <v>0</v>
      </c>
      <c r="Z18" s="17">
        <f t="shared" si="8"/>
        <v>0</v>
      </c>
      <c r="AA18" s="1">
        <v>0</v>
      </c>
      <c r="AB18" s="1">
        <v>0</v>
      </c>
      <c r="AC18" s="17">
        <f t="shared" si="9"/>
        <v>0</v>
      </c>
      <c r="AD18" s="17">
        <f t="shared" si="10"/>
        <v>0</v>
      </c>
      <c r="AE18" s="1">
        <v>2</v>
      </c>
      <c r="AF18" s="1">
        <v>3</v>
      </c>
      <c r="AG18" s="1">
        <v>0</v>
      </c>
      <c r="AH18" s="1">
        <v>0</v>
      </c>
      <c r="AI18" s="17">
        <f t="shared" si="17"/>
        <v>5</v>
      </c>
      <c r="AJ18" s="1">
        <v>8</v>
      </c>
      <c r="AK18" s="1">
        <v>9</v>
      </c>
      <c r="AL18" s="1">
        <v>1</v>
      </c>
      <c r="AM18" s="1">
        <v>0</v>
      </c>
      <c r="AN18" s="17">
        <f t="shared" si="11"/>
        <v>18</v>
      </c>
      <c r="AO18" s="1">
        <v>133</v>
      </c>
      <c r="AP18" s="1">
        <v>118</v>
      </c>
      <c r="AQ18" s="1">
        <v>7</v>
      </c>
      <c r="AR18" s="1">
        <v>6</v>
      </c>
      <c r="AS18" s="17">
        <f t="shared" si="12"/>
        <v>264</v>
      </c>
      <c r="AT18" s="24">
        <f t="shared" si="13"/>
        <v>18</v>
      </c>
      <c r="AU18" s="24">
        <f t="shared" si="14"/>
        <v>264</v>
      </c>
      <c r="AV18" s="17">
        <f t="shared" si="15"/>
        <v>282</v>
      </c>
      <c r="BC18" s="2"/>
    </row>
    <row r="19" spans="1:55" x14ac:dyDescent="0.25">
      <c r="A19" s="16">
        <v>45881</v>
      </c>
      <c r="B19" s="1">
        <v>104</v>
      </c>
      <c r="C19" s="1">
        <v>94</v>
      </c>
      <c r="D19" s="17">
        <f t="shared" si="0"/>
        <v>198</v>
      </c>
      <c r="E19" s="1">
        <v>29</v>
      </c>
      <c r="F19" s="1">
        <v>19</v>
      </c>
      <c r="G19" s="17">
        <f t="shared" si="1"/>
        <v>48</v>
      </c>
      <c r="H19" s="1">
        <v>0</v>
      </c>
      <c r="I19" s="1">
        <v>0</v>
      </c>
      <c r="J19" s="17">
        <f t="shared" si="2"/>
        <v>0</v>
      </c>
      <c r="K19" s="17">
        <f t="shared" si="16"/>
        <v>48</v>
      </c>
      <c r="L19" s="1">
        <v>30</v>
      </c>
      <c r="M19" s="1">
        <v>0</v>
      </c>
      <c r="N19" s="1">
        <v>0</v>
      </c>
      <c r="O19" s="17">
        <f t="shared" si="3"/>
        <v>30</v>
      </c>
      <c r="P19" s="1">
        <v>3</v>
      </c>
      <c r="Q19" s="1">
        <v>3</v>
      </c>
      <c r="R19" s="17">
        <f t="shared" si="4"/>
        <v>6</v>
      </c>
      <c r="S19" s="1">
        <v>2</v>
      </c>
      <c r="T19" s="1">
        <v>0</v>
      </c>
      <c r="U19" s="17">
        <f t="shared" si="5"/>
        <v>2</v>
      </c>
      <c r="V19" s="17">
        <f t="shared" si="6"/>
        <v>8</v>
      </c>
      <c r="W19" s="17">
        <f t="shared" si="7"/>
        <v>284</v>
      </c>
      <c r="X19" s="1">
        <v>0</v>
      </c>
      <c r="Y19" s="1">
        <v>0</v>
      </c>
      <c r="Z19" s="17">
        <f t="shared" si="8"/>
        <v>0</v>
      </c>
      <c r="AA19" s="1">
        <v>0</v>
      </c>
      <c r="AB19" s="1">
        <v>0</v>
      </c>
      <c r="AC19" s="17">
        <f t="shared" si="9"/>
        <v>0</v>
      </c>
      <c r="AD19" s="17">
        <f t="shared" si="10"/>
        <v>0</v>
      </c>
      <c r="AE19" s="1">
        <v>5</v>
      </c>
      <c r="AF19" s="1">
        <v>3</v>
      </c>
      <c r="AG19" s="1">
        <v>0</v>
      </c>
      <c r="AH19" s="1">
        <v>0</v>
      </c>
      <c r="AI19" s="17">
        <f t="shared" si="17"/>
        <v>8</v>
      </c>
      <c r="AJ19" s="1">
        <v>12</v>
      </c>
      <c r="AK19" s="1">
        <v>13</v>
      </c>
      <c r="AL19" s="1">
        <v>0</v>
      </c>
      <c r="AM19" s="1">
        <v>0</v>
      </c>
      <c r="AN19" s="17">
        <f t="shared" si="11"/>
        <v>25</v>
      </c>
      <c r="AO19" s="1">
        <v>127</v>
      </c>
      <c r="AP19" s="1">
        <v>132</v>
      </c>
      <c r="AQ19" s="1">
        <v>5</v>
      </c>
      <c r="AR19" s="1">
        <v>3</v>
      </c>
      <c r="AS19" s="17">
        <f t="shared" si="12"/>
        <v>267</v>
      </c>
      <c r="AT19" s="24">
        <f t="shared" si="13"/>
        <v>25</v>
      </c>
      <c r="AU19" s="24">
        <f t="shared" si="14"/>
        <v>267</v>
      </c>
      <c r="AV19" s="17">
        <f t="shared" si="15"/>
        <v>292</v>
      </c>
      <c r="BC19" s="22"/>
    </row>
    <row r="20" spans="1:55" x14ac:dyDescent="0.25">
      <c r="A20" s="16">
        <v>45882</v>
      </c>
      <c r="B20" s="1">
        <v>105</v>
      </c>
      <c r="C20" s="1">
        <v>73</v>
      </c>
      <c r="D20" s="17">
        <f t="shared" si="0"/>
        <v>178</v>
      </c>
      <c r="E20" s="1">
        <v>29</v>
      </c>
      <c r="F20" s="1">
        <v>6</v>
      </c>
      <c r="G20" s="17">
        <f t="shared" si="1"/>
        <v>35</v>
      </c>
      <c r="H20" s="1">
        <v>0</v>
      </c>
      <c r="I20" s="1">
        <v>0</v>
      </c>
      <c r="J20" s="17">
        <f t="shared" si="2"/>
        <v>0</v>
      </c>
      <c r="K20" s="17">
        <f t="shared" si="16"/>
        <v>35</v>
      </c>
      <c r="L20" s="1">
        <v>38</v>
      </c>
      <c r="M20" s="1">
        <v>1</v>
      </c>
      <c r="N20" s="1">
        <v>2</v>
      </c>
      <c r="O20" s="17">
        <f t="shared" si="3"/>
        <v>41</v>
      </c>
      <c r="P20" s="1">
        <v>0</v>
      </c>
      <c r="Q20" s="1">
        <v>3</v>
      </c>
      <c r="R20" s="17">
        <f t="shared" si="4"/>
        <v>3</v>
      </c>
      <c r="S20" s="1">
        <v>0</v>
      </c>
      <c r="T20" s="1">
        <v>0</v>
      </c>
      <c r="U20" s="17">
        <f t="shared" si="5"/>
        <v>0</v>
      </c>
      <c r="V20" s="17">
        <f t="shared" si="6"/>
        <v>3</v>
      </c>
      <c r="W20" s="17">
        <f t="shared" si="7"/>
        <v>257</v>
      </c>
      <c r="X20" s="1">
        <v>3</v>
      </c>
      <c r="Y20" s="1">
        <v>0</v>
      </c>
      <c r="Z20" s="17">
        <f t="shared" si="8"/>
        <v>3</v>
      </c>
      <c r="AA20" s="1">
        <v>0</v>
      </c>
      <c r="AB20" s="1">
        <v>0</v>
      </c>
      <c r="AC20" s="17">
        <f t="shared" si="9"/>
        <v>0</v>
      </c>
      <c r="AD20" s="17">
        <f t="shared" si="10"/>
        <v>3</v>
      </c>
      <c r="AE20" s="1">
        <v>1</v>
      </c>
      <c r="AF20" s="1">
        <v>2</v>
      </c>
      <c r="AG20" s="1">
        <v>0</v>
      </c>
      <c r="AH20" s="1">
        <v>0</v>
      </c>
      <c r="AI20" s="17">
        <f t="shared" si="17"/>
        <v>3</v>
      </c>
      <c r="AJ20" s="1">
        <v>9</v>
      </c>
      <c r="AK20" s="1">
        <v>9</v>
      </c>
      <c r="AL20" s="1">
        <v>0</v>
      </c>
      <c r="AM20" s="1">
        <v>0</v>
      </c>
      <c r="AN20" s="17">
        <f t="shared" si="11"/>
        <v>18</v>
      </c>
      <c r="AO20" s="1">
        <v>130</v>
      </c>
      <c r="AP20" s="1">
        <v>112</v>
      </c>
      <c r="AQ20" s="1">
        <v>0</v>
      </c>
      <c r="AR20" s="1">
        <v>3</v>
      </c>
      <c r="AS20" s="17">
        <f t="shared" si="12"/>
        <v>245</v>
      </c>
      <c r="AT20" s="24">
        <f t="shared" si="13"/>
        <v>18</v>
      </c>
      <c r="AU20" s="24">
        <f t="shared" si="14"/>
        <v>245</v>
      </c>
      <c r="AV20" s="17">
        <f t="shared" si="15"/>
        <v>263</v>
      </c>
      <c r="BC20" s="22"/>
    </row>
    <row r="21" spans="1:55" x14ac:dyDescent="0.25">
      <c r="A21" s="16">
        <v>45883</v>
      </c>
      <c r="B21" s="1">
        <v>115</v>
      </c>
      <c r="C21" s="1">
        <v>102</v>
      </c>
      <c r="D21" s="17">
        <f t="shared" si="0"/>
        <v>217</v>
      </c>
      <c r="E21" s="1">
        <v>22</v>
      </c>
      <c r="F21" s="1">
        <v>7</v>
      </c>
      <c r="G21" s="17">
        <f t="shared" si="1"/>
        <v>29</v>
      </c>
      <c r="H21" s="1">
        <v>0</v>
      </c>
      <c r="I21" s="1">
        <v>0</v>
      </c>
      <c r="J21" s="17">
        <f t="shared" si="2"/>
        <v>0</v>
      </c>
      <c r="K21" s="17">
        <f t="shared" si="16"/>
        <v>29</v>
      </c>
      <c r="L21" s="1">
        <v>30</v>
      </c>
      <c r="M21" s="1">
        <v>0</v>
      </c>
      <c r="N21" s="1">
        <v>0</v>
      </c>
      <c r="O21" s="17">
        <f t="shared" si="3"/>
        <v>30</v>
      </c>
      <c r="P21" s="1">
        <v>0</v>
      </c>
      <c r="Q21" s="1">
        <v>1</v>
      </c>
      <c r="R21" s="17">
        <f t="shared" si="4"/>
        <v>1</v>
      </c>
      <c r="S21" s="1">
        <v>0</v>
      </c>
      <c r="T21" s="1">
        <v>0</v>
      </c>
      <c r="U21" s="17">
        <f t="shared" si="5"/>
        <v>0</v>
      </c>
      <c r="V21" s="17">
        <f t="shared" si="6"/>
        <v>1</v>
      </c>
      <c r="W21" s="17">
        <f t="shared" si="7"/>
        <v>277</v>
      </c>
      <c r="X21" s="1">
        <v>0</v>
      </c>
      <c r="Y21" s="1">
        <v>0</v>
      </c>
      <c r="Z21" s="17">
        <f t="shared" si="8"/>
        <v>0</v>
      </c>
      <c r="AA21" s="1">
        <v>0</v>
      </c>
      <c r="AB21" s="1">
        <v>0</v>
      </c>
      <c r="AC21" s="17">
        <f t="shared" si="9"/>
        <v>0</v>
      </c>
      <c r="AD21" s="17">
        <f t="shared" si="10"/>
        <v>0</v>
      </c>
      <c r="AE21" s="1">
        <v>3</v>
      </c>
      <c r="AF21" s="1">
        <v>0</v>
      </c>
      <c r="AG21" s="1">
        <v>0</v>
      </c>
      <c r="AH21" s="1">
        <v>0</v>
      </c>
      <c r="AI21" s="17">
        <f t="shared" si="17"/>
        <v>3</v>
      </c>
      <c r="AJ21" s="1">
        <v>6</v>
      </c>
      <c r="AK21" s="1">
        <v>9</v>
      </c>
      <c r="AL21" s="1">
        <v>0</v>
      </c>
      <c r="AM21" s="1">
        <v>0</v>
      </c>
      <c r="AN21" s="17">
        <f t="shared" si="11"/>
        <v>15</v>
      </c>
      <c r="AO21" s="1">
        <v>135</v>
      </c>
      <c r="AP21" s="1">
        <v>131</v>
      </c>
      <c r="AQ21" s="1">
        <v>1</v>
      </c>
      <c r="AR21" s="1">
        <v>1</v>
      </c>
      <c r="AS21" s="17">
        <f t="shared" si="12"/>
        <v>268</v>
      </c>
      <c r="AT21" s="24">
        <f t="shared" si="13"/>
        <v>15</v>
      </c>
      <c r="AU21" s="24">
        <f t="shared" si="14"/>
        <v>268</v>
      </c>
      <c r="AV21" s="17">
        <f t="shared" si="15"/>
        <v>283</v>
      </c>
      <c r="BC21" s="6"/>
    </row>
    <row r="22" spans="1:55" x14ac:dyDescent="0.25">
      <c r="A22" s="16">
        <v>45884</v>
      </c>
      <c r="B22" s="1">
        <v>4</v>
      </c>
      <c r="C22" s="1">
        <v>6</v>
      </c>
      <c r="D22" s="17">
        <f t="shared" si="0"/>
        <v>10</v>
      </c>
      <c r="E22" s="1">
        <v>0</v>
      </c>
      <c r="F22" s="1">
        <v>0</v>
      </c>
      <c r="G22" s="17">
        <f t="shared" si="1"/>
        <v>0</v>
      </c>
      <c r="H22" s="1">
        <v>0</v>
      </c>
      <c r="I22" s="1">
        <v>0</v>
      </c>
      <c r="J22" s="17">
        <f t="shared" si="2"/>
        <v>0</v>
      </c>
      <c r="K22" s="17">
        <f t="shared" si="16"/>
        <v>0</v>
      </c>
      <c r="L22" s="1">
        <v>0</v>
      </c>
      <c r="M22" s="1">
        <v>0</v>
      </c>
      <c r="N22" s="1">
        <v>0</v>
      </c>
      <c r="O22" s="17">
        <f t="shared" si="3"/>
        <v>0</v>
      </c>
      <c r="P22" s="1">
        <v>0</v>
      </c>
      <c r="Q22" s="1">
        <v>0</v>
      </c>
      <c r="R22" s="17">
        <f t="shared" si="4"/>
        <v>0</v>
      </c>
      <c r="S22" s="1">
        <v>0</v>
      </c>
      <c r="T22" s="1">
        <v>0</v>
      </c>
      <c r="U22" s="17">
        <f t="shared" si="5"/>
        <v>0</v>
      </c>
      <c r="V22" s="17">
        <f t="shared" si="6"/>
        <v>0</v>
      </c>
      <c r="W22" s="17">
        <f t="shared" si="7"/>
        <v>10</v>
      </c>
      <c r="X22" s="1">
        <v>0</v>
      </c>
      <c r="Y22" s="1">
        <v>0</v>
      </c>
      <c r="Z22" s="17">
        <f t="shared" si="8"/>
        <v>0</v>
      </c>
      <c r="AA22" s="1">
        <v>0</v>
      </c>
      <c r="AB22" s="1">
        <v>0</v>
      </c>
      <c r="AC22" s="17">
        <f t="shared" si="9"/>
        <v>0</v>
      </c>
      <c r="AD22" s="17">
        <f t="shared" si="10"/>
        <v>0</v>
      </c>
      <c r="AE22" s="1">
        <v>0</v>
      </c>
      <c r="AF22" s="1">
        <v>0</v>
      </c>
      <c r="AG22" s="1">
        <v>0</v>
      </c>
      <c r="AH22" s="1">
        <v>0</v>
      </c>
      <c r="AI22" s="17">
        <f t="shared" si="17"/>
        <v>0</v>
      </c>
      <c r="AJ22" s="1">
        <v>4</v>
      </c>
      <c r="AK22" s="1">
        <v>6</v>
      </c>
      <c r="AL22" s="1">
        <v>0</v>
      </c>
      <c r="AM22" s="1">
        <v>0</v>
      </c>
      <c r="AN22" s="17">
        <f t="shared" si="11"/>
        <v>10</v>
      </c>
      <c r="AO22" s="1">
        <v>0</v>
      </c>
      <c r="AP22" s="1">
        <v>0</v>
      </c>
      <c r="AQ22" s="1">
        <v>0</v>
      </c>
      <c r="AR22" s="1">
        <v>0</v>
      </c>
      <c r="AS22" s="17">
        <f t="shared" si="12"/>
        <v>0</v>
      </c>
      <c r="AT22" s="24">
        <f t="shared" si="13"/>
        <v>10</v>
      </c>
      <c r="AU22" s="24">
        <f t="shared" si="14"/>
        <v>0</v>
      </c>
      <c r="AV22" s="17">
        <f t="shared" si="15"/>
        <v>10</v>
      </c>
      <c r="BC22" s="6"/>
    </row>
    <row r="23" spans="1:55" x14ac:dyDescent="0.25">
      <c r="A23" s="16">
        <v>45885</v>
      </c>
      <c r="B23" s="1">
        <v>119</v>
      </c>
      <c r="C23" s="1">
        <v>106</v>
      </c>
      <c r="D23" s="17">
        <f t="shared" si="0"/>
        <v>225</v>
      </c>
      <c r="E23" s="1">
        <v>19</v>
      </c>
      <c r="F23" s="1">
        <v>15</v>
      </c>
      <c r="G23" s="17">
        <f t="shared" si="1"/>
        <v>34</v>
      </c>
      <c r="H23" s="1">
        <v>0</v>
      </c>
      <c r="I23" s="1">
        <v>0</v>
      </c>
      <c r="J23" s="17">
        <f t="shared" si="2"/>
        <v>0</v>
      </c>
      <c r="K23" s="17">
        <f t="shared" si="16"/>
        <v>34</v>
      </c>
      <c r="L23" s="1">
        <v>31</v>
      </c>
      <c r="M23" s="1">
        <v>0</v>
      </c>
      <c r="N23" s="1">
        <v>0</v>
      </c>
      <c r="O23" s="17">
        <f t="shared" si="3"/>
        <v>31</v>
      </c>
      <c r="P23" s="1">
        <v>8</v>
      </c>
      <c r="Q23" s="1">
        <v>1</v>
      </c>
      <c r="R23" s="17">
        <f t="shared" si="4"/>
        <v>9</v>
      </c>
      <c r="S23" s="1">
        <v>1</v>
      </c>
      <c r="T23" s="1">
        <v>0</v>
      </c>
      <c r="U23" s="17">
        <f t="shared" si="5"/>
        <v>1</v>
      </c>
      <c r="V23" s="17">
        <f t="shared" si="6"/>
        <v>10</v>
      </c>
      <c r="W23" s="17">
        <f t="shared" si="7"/>
        <v>300</v>
      </c>
      <c r="X23" s="1">
        <v>0</v>
      </c>
      <c r="Y23" s="1">
        <v>0</v>
      </c>
      <c r="Z23" s="17">
        <f t="shared" si="8"/>
        <v>0</v>
      </c>
      <c r="AA23" s="1">
        <v>0</v>
      </c>
      <c r="AB23" s="1">
        <v>0</v>
      </c>
      <c r="AC23" s="17">
        <f t="shared" si="9"/>
        <v>0</v>
      </c>
      <c r="AD23" s="17">
        <f t="shared" si="10"/>
        <v>0</v>
      </c>
      <c r="AE23" s="1">
        <v>1</v>
      </c>
      <c r="AF23" s="1">
        <v>2</v>
      </c>
      <c r="AG23" s="1">
        <v>0</v>
      </c>
      <c r="AH23" s="1">
        <v>0</v>
      </c>
      <c r="AI23" s="17">
        <f t="shared" si="17"/>
        <v>3</v>
      </c>
      <c r="AJ23" s="1">
        <v>9</v>
      </c>
      <c r="AK23" s="1">
        <v>11</v>
      </c>
      <c r="AL23" s="1">
        <v>1</v>
      </c>
      <c r="AM23" s="1">
        <v>0</v>
      </c>
      <c r="AN23" s="17">
        <f t="shared" si="11"/>
        <v>21</v>
      </c>
      <c r="AO23" s="1">
        <v>129</v>
      </c>
      <c r="AP23" s="1">
        <v>145</v>
      </c>
      <c r="AQ23" s="1">
        <v>7</v>
      </c>
      <c r="AR23" s="1">
        <v>1</v>
      </c>
      <c r="AS23" s="17">
        <f t="shared" si="12"/>
        <v>282</v>
      </c>
      <c r="AT23" s="24">
        <f t="shared" si="13"/>
        <v>21</v>
      </c>
      <c r="AU23" s="24">
        <f t="shared" si="14"/>
        <v>282</v>
      </c>
      <c r="AV23" s="17">
        <f t="shared" si="15"/>
        <v>303</v>
      </c>
      <c r="BC23" s="6"/>
    </row>
    <row r="24" spans="1:55" x14ac:dyDescent="0.25">
      <c r="A24" s="16">
        <v>45886</v>
      </c>
      <c r="B24" s="1">
        <v>3</v>
      </c>
      <c r="C24" s="1">
        <v>3</v>
      </c>
      <c r="D24" s="17">
        <f t="shared" si="0"/>
        <v>6</v>
      </c>
      <c r="E24" s="1">
        <v>0</v>
      </c>
      <c r="F24" s="1">
        <v>0</v>
      </c>
      <c r="G24" s="17">
        <f t="shared" si="1"/>
        <v>0</v>
      </c>
      <c r="H24" s="1">
        <v>0</v>
      </c>
      <c r="I24" s="1">
        <v>0</v>
      </c>
      <c r="J24" s="17">
        <f t="shared" si="2"/>
        <v>0</v>
      </c>
      <c r="K24" s="17">
        <f t="shared" si="16"/>
        <v>0</v>
      </c>
      <c r="L24" s="1">
        <v>4</v>
      </c>
      <c r="M24" s="1">
        <v>0</v>
      </c>
      <c r="N24" s="1">
        <v>0</v>
      </c>
      <c r="O24" s="17">
        <f t="shared" si="3"/>
        <v>4</v>
      </c>
      <c r="P24" s="1">
        <v>0</v>
      </c>
      <c r="Q24" s="1">
        <v>0</v>
      </c>
      <c r="R24" s="17">
        <f t="shared" si="4"/>
        <v>0</v>
      </c>
      <c r="S24" s="1">
        <v>0</v>
      </c>
      <c r="T24" s="1">
        <v>0</v>
      </c>
      <c r="U24" s="17">
        <f t="shared" si="5"/>
        <v>0</v>
      </c>
      <c r="V24" s="17">
        <f t="shared" si="6"/>
        <v>0</v>
      </c>
      <c r="W24" s="17">
        <f t="shared" si="7"/>
        <v>10</v>
      </c>
      <c r="X24" s="1">
        <v>0</v>
      </c>
      <c r="Y24" s="1">
        <v>0</v>
      </c>
      <c r="Z24" s="17">
        <f t="shared" si="8"/>
        <v>0</v>
      </c>
      <c r="AA24" s="1">
        <v>0</v>
      </c>
      <c r="AB24" s="1">
        <v>0</v>
      </c>
      <c r="AC24" s="17">
        <f t="shared" si="9"/>
        <v>0</v>
      </c>
      <c r="AD24" s="17">
        <f t="shared" si="10"/>
        <v>0</v>
      </c>
      <c r="AE24" s="1">
        <v>0</v>
      </c>
      <c r="AF24" s="1">
        <v>0</v>
      </c>
      <c r="AG24" s="1">
        <v>0</v>
      </c>
      <c r="AH24" s="1">
        <v>0</v>
      </c>
      <c r="AI24" s="17">
        <f t="shared" si="17"/>
        <v>0</v>
      </c>
      <c r="AJ24" s="1">
        <v>3</v>
      </c>
      <c r="AK24" s="1">
        <v>7</v>
      </c>
      <c r="AL24" s="1">
        <v>0</v>
      </c>
      <c r="AM24" s="1">
        <v>0</v>
      </c>
      <c r="AN24" s="17">
        <f t="shared" si="11"/>
        <v>10</v>
      </c>
      <c r="AO24" s="1">
        <v>0</v>
      </c>
      <c r="AP24" s="1">
        <v>0</v>
      </c>
      <c r="AQ24" s="1">
        <v>0</v>
      </c>
      <c r="AR24" s="1">
        <v>0</v>
      </c>
      <c r="AS24" s="17">
        <f t="shared" si="12"/>
        <v>0</v>
      </c>
      <c r="AT24" s="24">
        <f t="shared" si="13"/>
        <v>10</v>
      </c>
      <c r="AU24" s="24">
        <f t="shared" si="14"/>
        <v>0</v>
      </c>
      <c r="AV24" s="17">
        <f t="shared" si="15"/>
        <v>10</v>
      </c>
      <c r="BC24" s="6"/>
    </row>
    <row r="25" spans="1:55" x14ac:dyDescent="0.25">
      <c r="A25" s="16">
        <v>45887</v>
      </c>
      <c r="B25" s="1">
        <v>110</v>
      </c>
      <c r="C25" s="1">
        <v>74</v>
      </c>
      <c r="D25" s="17">
        <f t="shared" si="0"/>
        <v>184</v>
      </c>
      <c r="E25" s="1">
        <v>29</v>
      </c>
      <c r="F25" s="1">
        <v>11</v>
      </c>
      <c r="G25" s="17">
        <f t="shared" si="1"/>
        <v>40</v>
      </c>
      <c r="H25" s="1">
        <v>0</v>
      </c>
      <c r="I25" s="1">
        <v>0</v>
      </c>
      <c r="J25" s="17">
        <f t="shared" si="2"/>
        <v>0</v>
      </c>
      <c r="K25" s="17">
        <f t="shared" si="16"/>
        <v>40</v>
      </c>
      <c r="L25" s="1">
        <v>31</v>
      </c>
      <c r="M25" s="1">
        <v>0</v>
      </c>
      <c r="N25" s="1">
        <v>0</v>
      </c>
      <c r="O25" s="17">
        <f t="shared" si="3"/>
        <v>31</v>
      </c>
      <c r="P25" s="1">
        <v>5</v>
      </c>
      <c r="Q25" s="1">
        <v>6</v>
      </c>
      <c r="R25" s="17">
        <f t="shared" si="4"/>
        <v>11</v>
      </c>
      <c r="S25" s="1">
        <v>0</v>
      </c>
      <c r="T25" s="1">
        <v>0</v>
      </c>
      <c r="U25" s="17">
        <f t="shared" si="5"/>
        <v>0</v>
      </c>
      <c r="V25" s="17">
        <f t="shared" si="6"/>
        <v>11</v>
      </c>
      <c r="W25" s="17">
        <f t="shared" si="7"/>
        <v>266</v>
      </c>
      <c r="X25" s="1">
        <v>0</v>
      </c>
      <c r="Y25" s="1">
        <v>0</v>
      </c>
      <c r="Z25" s="17">
        <f t="shared" si="8"/>
        <v>0</v>
      </c>
      <c r="AA25" s="1">
        <v>0</v>
      </c>
      <c r="AB25" s="1">
        <v>0</v>
      </c>
      <c r="AC25" s="17">
        <f t="shared" si="9"/>
        <v>0</v>
      </c>
      <c r="AD25" s="17">
        <f t="shared" si="10"/>
        <v>0</v>
      </c>
      <c r="AE25" s="1">
        <v>4</v>
      </c>
      <c r="AF25" s="1">
        <v>1</v>
      </c>
      <c r="AG25" s="1">
        <v>0</v>
      </c>
      <c r="AH25" s="1">
        <v>0</v>
      </c>
      <c r="AI25" s="17">
        <f t="shared" si="17"/>
        <v>5</v>
      </c>
      <c r="AJ25" s="1">
        <v>13</v>
      </c>
      <c r="AK25" s="1">
        <v>7</v>
      </c>
      <c r="AL25" s="1">
        <v>0</v>
      </c>
      <c r="AM25" s="1">
        <v>1</v>
      </c>
      <c r="AN25" s="17">
        <f t="shared" si="11"/>
        <v>21</v>
      </c>
      <c r="AO25" s="1">
        <v>130</v>
      </c>
      <c r="AP25" s="1">
        <v>111</v>
      </c>
      <c r="AQ25" s="1">
        <v>5</v>
      </c>
      <c r="AR25" s="1">
        <v>4</v>
      </c>
      <c r="AS25" s="17">
        <f t="shared" si="12"/>
        <v>250</v>
      </c>
      <c r="AT25" s="24">
        <f t="shared" si="13"/>
        <v>21</v>
      </c>
      <c r="AU25" s="24">
        <f t="shared" si="14"/>
        <v>250</v>
      </c>
      <c r="AV25" s="17">
        <f t="shared" si="15"/>
        <v>271</v>
      </c>
      <c r="BC25" s="6"/>
    </row>
    <row r="26" spans="1:55" x14ac:dyDescent="0.25">
      <c r="A26" s="16">
        <v>45888</v>
      </c>
      <c r="B26" s="1">
        <v>88</v>
      </c>
      <c r="C26" s="1">
        <v>78</v>
      </c>
      <c r="D26" s="17">
        <f t="shared" si="0"/>
        <v>166</v>
      </c>
      <c r="E26" s="1">
        <v>34</v>
      </c>
      <c r="F26" s="1">
        <v>17</v>
      </c>
      <c r="G26" s="17">
        <f t="shared" si="1"/>
        <v>51</v>
      </c>
      <c r="H26" s="1">
        <v>0</v>
      </c>
      <c r="I26" s="1">
        <v>0</v>
      </c>
      <c r="J26" s="17">
        <f t="shared" si="2"/>
        <v>0</v>
      </c>
      <c r="K26" s="17">
        <f t="shared" si="16"/>
        <v>51</v>
      </c>
      <c r="L26" s="1">
        <v>31</v>
      </c>
      <c r="M26" s="1">
        <v>0</v>
      </c>
      <c r="N26" s="1">
        <v>0</v>
      </c>
      <c r="O26" s="17">
        <f t="shared" si="3"/>
        <v>31</v>
      </c>
      <c r="P26" s="1">
        <v>7</v>
      </c>
      <c r="Q26" s="1">
        <v>5</v>
      </c>
      <c r="R26" s="17">
        <f t="shared" si="4"/>
        <v>12</v>
      </c>
      <c r="S26" s="1">
        <v>1</v>
      </c>
      <c r="T26" s="1">
        <v>0</v>
      </c>
      <c r="U26" s="17">
        <f t="shared" si="5"/>
        <v>1</v>
      </c>
      <c r="V26" s="17">
        <f t="shared" si="6"/>
        <v>13</v>
      </c>
      <c r="W26" s="17">
        <f t="shared" si="7"/>
        <v>261</v>
      </c>
      <c r="X26" s="1">
        <v>0</v>
      </c>
      <c r="Y26" s="1">
        <v>0</v>
      </c>
      <c r="Z26" s="17">
        <f t="shared" si="8"/>
        <v>0</v>
      </c>
      <c r="AA26" s="1">
        <v>0</v>
      </c>
      <c r="AB26" s="1">
        <v>0</v>
      </c>
      <c r="AC26" s="17">
        <f t="shared" si="9"/>
        <v>0</v>
      </c>
      <c r="AD26" s="17">
        <f t="shared" si="10"/>
        <v>0</v>
      </c>
      <c r="AE26" s="1">
        <v>4</v>
      </c>
      <c r="AF26" s="1">
        <v>1</v>
      </c>
      <c r="AG26" s="1">
        <v>0</v>
      </c>
      <c r="AH26" s="1">
        <v>0</v>
      </c>
      <c r="AI26" s="17">
        <f t="shared" si="17"/>
        <v>5</v>
      </c>
      <c r="AJ26" s="1">
        <v>12</v>
      </c>
      <c r="AK26" s="1">
        <v>8</v>
      </c>
      <c r="AL26" s="1">
        <v>2</v>
      </c>
      <c r="AM26" s="1">
        <v>0</v>
      </c>
      <c r="AN26" s="17">
        <f t="shared" si="11"/>
        <v>22</v>
      </c>
      <c r="AO26" s="1">
        <v>110</v>
      </c>
      <c r="AP26" s="1">
        <v>121</v>
      </c>
      <c r="AQ26" s="1">
        <v>9</v>
      </c>
      <c r="AR26" s="1">
        <v>4</v>
      </c>
      <c r="AS26" s="17">
        <f t="shared" si="12"/>
        <v>244</v>
      </c>
      <c r="AT26" s="24">
        <f t="shared" si="13"/>
        <v>22</v>
      </c>
      <c r="AU26" s="24">
        <f t="shared" si="14"/>
        <v>244</v>
      </c>
      <c r="AV26" s="17">
        <f t="shared" si="15"/>
        <v>266</v>
      </c>
      <c r="AW26" s="38" t="s">
        <v>27</v>
      </c>
      <c r="AX26" s="38"/>
      <c r="AY26" s="38"/>
      <c r="AZ26" s="38"/>
      <c r="BA26" s="38"/>
      <c r="BB26" s="34">
        <v>4729</v>
      </c>
      <c r="BC26" s="6"/>
    </row>
    <row r="27" spans="1:55" x14ac:dyDescent="0.25">
      <c r="A27" s="16">
        <v>45889</v>
      </c>
      <c r="B27" s="1">
        <v>110</v>
      </c>
      <c r="C27" s="1">
        <v>73</v>
      </c>
      <c r="D27" s="17">
        <f t="shared" si="0"/>
        <v>183</v>
      </c>
      <c r="E27" s="1">
        <v>27</v>
      </c>
      <c r="F27" s="1">
        <v>8</v>
      </c>
      <c r="G27" s="17">
        <f t="shared" si="1"/>
        <v>35</v>
      </c>
      <c r="H27" s="1">
        <v>0</v>
      </c>
      <c r="I27" s="1">
        <v>0</v>
      </c>
      <c r="J27" s="17">
        <f t="shared" si="2"/>
        <v>0</v>
      </c>
      <c r="K27" s="17">
        <f t="shared" si="16"/>
        <v>35</v>
      </c>
      <c r="L27" s="1">
        <v>37</v>
      </c>
      <c r="M27" s="1">
        <v>2</v>
      </c>
      <c r="N27" s="1">
        <v>0</v>
      </c>
      <c r="O27" s="17">
        <f t="shared" si="3"/>
        <v>39</v>
      </c>
      <c r="P27" s="1">
        <v>0</v>
      </c>
      <c r="Q27" s="1">
        <v>3</v>
      </c>
      <c r="R27" s="17">
        <f t="shared" si="4"/>
        <v>3</v>
      </c>
      <c r="S27" s="1">
        <v>0</v>
      </c>
      <c r="T27" s="1">
        <v>0</v>
      </c>
      <c r="U27" s="17">
        <f t="shared" si="5"/>
        <v>0</v>
      </c>
      <c r="V27" s="17">
        <f t="shared" si="6"/>
        <v>3</v>
      </c>
      <c r="W27" s="17">
        <f t="shared" si="7"/>
        <v>260</v>
      </c>
      <c r="X27" s="1">
        <v>0</v>
      </c>
      <c r="Y27" s="1">
        <v>0</v>
      </c>
      <c r="Z27" s="17">
        <f t="shared" si="8"/>
        <v>0</v>
      </c>
      <c r="AA27" s="1">
        <v>0</v>
      </c>
      <c r="AB27" s="1">
        <v>0</v>
      </c>
      <c r="AC27" s="17">
        <f t="shared" si="9"/>
        <v>0</v>
      </c>
      <c r="AD27" s="17">
        <f t="shared" si="10"/>
        <v>0</v>
      </c>
      <c r="AE27" s="1">
        <v>1</v>
      </c>
      <c r="AF27" s="1">
        <v>4</v>
      </c>
      <c r="AG27" s="1">
        <v>0</v>
      </c>
      <c r="AH27" s="1">
        <v>0</v>
      </c>
      <c r="AI27" s="17">
        <f t="shared" si="17"/>
        <v>5</v>
      </c>
      <c r="AJ27" s="1">
        <v>7</v>
      </c>
      <c r="AK27" s="1">
        <v>8</v>
      </c>
      <c r="AL27" s="1">
        <v>0</v>
      </c>
      <c r="AM27" s="1">
        <v>0</v>
      </c>
      <c r="AN27" s="17">
        <f t="shared" si="11"/>
        <v>15</v>
      </c>
      <c r="AO27" s="1">
        <v>132</v>
      </c>
      <c r="AP27" s="1">
        <v>115</v>
      </c>
      <c r="AQ27" s="1">
        <v>0</v>
      </c>
      <c r="AR27" s="1">
        <v>3</v>
      </c>
      <c r="AS27" s="17">
        <f t="shared" si="12"/>
        <v>250</v>
      </c>
      <c r="AT27" s="24">
        <f t="shared" si="13"/>
        <v>15</v>
      </c>
      <c r="AU27" s="24">
        <f t="shared" si="14"/>
        <v>250</v>
      </c>
      <c r="AV27" s="17">
        <f t="shared" si="15"/>
        <v>265</v>
      </c>
      <c r="AW27" s="38" t="s">
        <v>28</v>
      </c>
      <c r="AX27" s="38"/>
      <c r="AY27" s="38"/>
      <c r="AZ27" s="38"/>
      <c r="BA27" s="38"/>
      <c r="BB27" s="34">
        <v>787</v>
      </c>
      <c r="BC27" s="6"/>
    </row>
    <row r="28" spans="1:55" x14ac:dyDescent="0.25">
      <c r="A28" s="16">
        <v>45890</v>
      </c>
      <c r="B28" s="1">
        <v>122</v>
      </c>
      <c r="C28" s="1">
        <v>105</v>
      </c>
      <c r="D28" s="17">
        <f t="shared" si="0"/>
        <v>227</v>
      </c>
      <c r="E28" s="1">
        <v>23</v>
      </c>
      <c r="F28" s="1">
        <v>8</v>
      </c>
      <c r="G28" s="17">
        <f t="shared" si="1"/>
        <v>31</v>
      </c>
      <c r="H28" s="1">
        <v>0</v>
      </c>
      <c r="I28" s="1">
        <v>0</v>
      </c>
      <c r="J28" s="17">
        <f t="shared" si="2"/>
        <v>0</v>
      </c>
      <c r="K28" s="17">
        <f t="shared" si="16"/>
        <v>31</v>
      </c>
      <c r="L28" s="1">
        <v>31</v>
      </c>
      <c r="M28" s="1">
        <v>0</v>
      </c>
      <c r="N28" s="1">
        <v>0</v>
      </c>
      <c r="O28" s="17">
        <f t="shared" si="3"/>
        <v>31</v>
      </c>
      <c r="P28" s="1">
        <v>4</v>
      </c>
      <c r="Q28" s="1">
        <v>1</v>
      </c>
      <c r="R28" s="17">
        <f t="shared" si="4"/>
        <v>5</v>
      </c>
      <c r="S28" s="1">
        <v>0</v>
      </c>
      <c r="T28" s="1">
        <v>0</v>
      </c>
      <c r="U28" s="17">
        <f t="shared" si="5"/>
        <v>0</v>
      </c>
      <c r="V28" s="17">
        <f t="shared" si="6"/>
        <v>5</v>
      </c>
      <c r="W28" s="17">
        <f t="shared" si="7"/>
        <v>294</v>
      </c>
      <c r="X28" s="1">
        <v>0</v>
      </c>
      <c r="Y28" s="1">
        <v>0</v>
      </c>
      <c r="Z28" s="17">
        <f t="shared" si="8"/>
        <v>0</v>
      </c>
      <c r="AA28" s="1">
        <v>0</v>
      </c>
      <c r="AB28" s="1">
        <v>0</v>
      </c>
      <c r="AC28" s="17">
        <f t="shared" si="9"/>
        <v>0</v>
      </c>
      <c r="AD28" s="17">
        <f t="shared" si="10"/>
        <v>0</v>
      </c>
      <c r="AE28" s="1">
        <v>2</v>
      </c>
      <c r="AF28" s="1">
        <v>2</v>
      </c>
      <c r="AG28" s="1">
        <v>1</v>
      </c>
      <c r="AH28" s="1">
        <v>1</v>
      </c>
      <c r="AI28" s="17">
        <f t="shared" si="17"/>
        <v>6</v>
      </c>
      <c r="AJ28" s="1">
        <v>8</v>
      </c>
      <c r="AK28" s="1">
        <v>9</v>
      </c>
      <c r="AL28" s="1">
        <v>2</v>
      </c>
      <c r="AM28" s="1">
        <v>1</v>
      </c>
      <c r="AN28" s="17">
        <f t="shared" si="11"/>
        <v>20</v>
      </c>
      <c r="AO28" s="1">
        <v>138</v>
      </c>
      <c r="AP28" s="1">
        <v>138</v>
      </c>
      <c r="AQ28" s="1">
        <v>3</v>
      </c>
      <c r="AR28" s="1">
        <v>1</v>
      </c>
      <c r="AS28" s="17">
        <f t="shared" si="12"/>
        <v>280</v>
      </c>
      <c r="AT28" s="24">
        <f t="shared" si="13"/>
        <v>20</v>
      </c>
      <c r="AU28" s="24">
        <f t="shared" si="14"/>
        <v>280</v>
      </c>
      <c r="AV28" s="17">
        <f t="shared" si="15"/>
        <v>300</v>
      </c>
      <c r="AW28" s="38" t="s">
        <v>29</v>
      </c>
      <c r="AX28" s="38"/>
      <c r="AY28" s="38"/>
      <c r="AZ28" s="38"/>
      <c r="BA28" s="38"/>
      <c r="BB28" s="34">
        <v>915</v>
      </c>
      <c r="BC28" s="6"/>
    </row>
    <row r="29" spans="1:55" x14ac:dyDescent="0.25">
      <c r="A29" s="16">
        <v>45891</v>
      </c>
      <c r="B29" s="1">
        <v>92</v>
      </c>
      <c r="C29" s="1">
        <v>54</v>
      </c>
      <c r="D29" s="17">
        <f t="shared" si="0"/>
        <v>146</v>
      </c>
      <c r="E29" s="1">
        <v>25</v>
      </c>
      <c r="F29" s="1">
        <v>9</v>
      </c>
      <c r="G29" s="17">
        <f t="shared" si="1"/>
        <v>34</v>
      </c>
      <c r="H29" s="1">
        <v>0</v>
      </c>
      <c r="I29" s="1">
        <v>0</v>
      </c>
      <c r="J29" s="17">
        <f t="shared" si="2"/>
        <v>0</v>
      </c>
      <c r="K29" s="17">
        <f t="shared" si="16"/>
        <v>34</v>
      </c>
      <c r="L29" s="1">
        <v>32</v>
      </c>
      <c r="M29" s="1">
        <v>0</v>
      </c>
      <c r="N29" s="1">
        <v>0</v>
      </c>
      <c r="O29" s="17">
        <f t="shared" si="3"/>
        <v>32</v>
      </c>
      <c r="P29" s="1">
        <v>4</v>
      </c>
      <c r="Q29" s="1">
        <v>0</v>
      </c>
      <c r="R29" s="17">
        <f t="shared" si="4"/>
        <v>4</v>
      </c>
      <c r="S29" s="1">
        <v>0</v>
      </c>
      <c r="T29" s="1">
        <v>0</v>
      </c>
      <c r="U29" s="17">
        <f t="shared" si="5"/>
        <v>0</v>
      </c>
      <c r="V29" s="17">
        <f t="shared" si="6"/>
        <v>4</v>
      </c>
      <c r="W29" s="17">
        <f t="shared" si="7"/>
        <v>216</v>
      </c>
      <c r="X29" s="1">
        <v>0</v>
      </c>
      <c r="Y29" s="1">
        <v>0</v>
      </c>
      <c r="Z29" s="17">
        <f t="shared" si="8"/>
        <v>0</v>
      </c>
      <c r="AA29" s="1">
        <v>0</v>
      </c>
      <c r="AB29" s="1">
        <v>0</v>
      </c>
      <c r="AC29" s="17">
        <f t="shared" si="9"/>
        <v>0</v>
      </c>
      <c r="AD29" s="17">
        <f t="shared" si="10"/>
        <v>0</v>
      </c>
      <c r="AE29" s="1">
        <v>3</v>
      </c>
      <c r="AF29" s="1">
        <v>1</v>
      </c>
      <c r="AG29" s="1">
        <v>0</v>
      </c>
      <c r="AH29" s="1">
        <v>0</v>
      </c>
      <c r="AI29" s="17">
        <f t="shared" si="17"/>
        <v>4</v>
      </c>
      <c r="AJ29" s="1">
        <v>15</v>
      </c>
      <c r="AK29" s="1">
        <v>4</v>
      </c>
      <c r="AL29" s="1">
        <v>0</v>
      </c>
      <c r="AM29" s="1">
        <v>0</v>
      </c>
      <c r="AN29" s="17">
        <f t="shared" si="11"/>
        <v>19</v>
      </c>
      <c r="AO29" s="1">
        <v>106</v>
      </c>
      <c r="AP29" s="1">
        <v>91</v>
      </c>
      <c r="AQ29" s="1">
        <v>4</v>
      </c>
      <c r="AR29" s="1">
        <v>0</v>
      </c>
      <c r="AS29" s="17">
        <f t="shared" si="12"/>
        <v>201</v>
      </c>
      <c r="AT29" s="24">
        <f t="shared" si="13"/>
        <v>19</v>
      </c>
      <c r="AU29" s="24">
        <f t="shared" si="14"/>
        <v>201</v>
      </c>
      <c r="AV29" s="17">
        <f t="shared" si="15"/>
        <v>220</v>
      </c>
      <c r="AW29" s="38" t="s">
        <v>30</v>
      </c>
      <c r="AX29" s="38"/>
      <c r="AY29" s="38"/>
      <c r="AZ29" s="38"/>
      <c r="BA29" s="38"/>
      <c r="BB29" s="34">
        <v>720</v>
      </c>
      <c r="BC29" s="6"/>
    </row>
    <row r="30" spans="1:55" x14ac:dyDescent="0.25">
      <c r="A30" s="16">
        <v>45892</v>
      </c>
      <c r="B30" s="1">
        <v>121</v>
      </c>
      <c r="C30" s="1">
        <v>99</v>
      </c>
      <c r="D30" s="17">
        <f t="shared" si="0"/>
        <v>220</v>
      </c>
      <c r="E30" s="1">
        <v>27</v>
      </c>
      <c r="F30" s="1">
        <v>17</v>
      </c>
      <c r="G30" s="17">
        <f t="shared" si="1"/>
        <v>44</v>
      </c>
      <c r="H30" s="1">
        <v>0</v>
      </c>
      <c r="I30" s="1">
        <v>0</v>
      </c>
      <c r="J30" s="17">
        <f t="shared" si="2"/>
        <v>0</v>
      </c>
      <c r="K30" s="17">
        <f t="shared" si="16"/>
        <v>44</v>
      </c>
      <c r="L30" s="1">
        <v>27</v>
      </c>
      <c r="M30" s="1">
        <v>0</v>
      </c>
      <c r="N30" s="1">
        <v>0</v>
      </c>
      <c r="O30" s="17">
        <f t="shared" si="3"/>
        <v>27</v>
      </c>
      <c r="P30" s="1">
        <v>4</v>
      </c>
      <c r="Q30" s="1">
        <v>1</v>
      </c>
      <c r="R30" s="17">
        <f t="shared" si="4"/>
        <v>5</v>
      </c>
      <c r="S30" s="1">
        <v>1</v>
      </c>
      <c r="T30" s="1">
        <v>0</v>
      </c>
      <c r="U30" s="17">
        <f t="shared" si="5"/>
        <v>1</v>
      </c>
      <c r="V30" s="17">
        <f t="shared" si="6"/>
        <v>6</v>
      </c>
      <c r="W30" s="17">
        <f t="shared" si="7"/>
        <v>297</v>
      </c>
      <c r="X30" s="1">
        <v>0</v>
      </c>
      <c r="Y30" s="1">
        <v>0</v>
      </c>
      <c r="Z30" s="17">
        <f t="shared" si="8"/>
        <v>0</v>
      </c>
      <c r="AA30" s="1">
        <v>0</v>
      </c>
      <c r="AB30" s="1">
        <v>0</v>
      </c>
      <c r="AC30" s="17">
        <f t="shared" si="9"/>
        <v>0</v>
      </c>
      <c r="AD30" s="17">
        <f t="shared" si="10"/>
        <v>0</v>
      </c>
      <c r="AE30" s="1">
        <v>4</v>
      </c>
      <c r="AF30" s="1">
        <v>0</v>
      </c>
      <c r="AG30" s="1">
        <v>0</v>
      </c>
      <c r="AH30" s="1">
        <v>0</v>
      </c>
      <c r="AI30" s="17">
        <f t="shared" si="17"/>
        <v>4</v>
      </c>
      <c r="AJ30" s="1">
        <v>9</v>
      </c>
      <c r="AK30" s="1">
        <v>4</v>
      </c>
      <c r="AL30" s="1">
        <v>0</v>
      </c>
      <c r="AM30" s="1">
        <v>0</v>
      </c>
      <c r="AN30" s="17">
        <f t="shared" si="11"/>
        <v>13</v>
      </c>
      <c r="AO30" s="1">
        <v>143</v>
      </c>
      <c r="AP30" s="1">
        <v>140</v>
      </c>
      <c r="AQ30" s="1">
        <v>4</v>
      </c>
      <c r="AR30" s="1">
        <v>1</v>
      </c>
      <c r="AS30" s="17">
        <f t="shared" si="12"/>
        <v>288</v>
      </c>
      <c r="AT30" s="24">
        <f t="shared" si="13"/>
        <v>13</v>
      </c>
      <c r="AU30" s="24">
        <f t="shared" si="14"/>
        <v>288</v>
      </c>
      <c r="AV30" s="17">
        <f t="shared" si="15"/>
        <v>301</v>
      </c>
      <c r="AW30" s="38" t="s">
        <v>31</v>
      </c>
      <c r="AX30" s="38"/>
      <c r="AY30" s="38"/>
      <c r="AZ30" s="38"/>
      <c r="BA30" s="38"/>
      <c r="BB30" s="34">
        <v>6</v>
      </c>
      <c r="BC30" s="6"/>
    </row>
    <row r="31" spans="1:55" x14ac:dyDescent="0.25">
      <c r="A31" s="16">
        <v>45893</v>
      </c>
      <c r="B31" s="1">
        <v>2</v>
      </c>
      <c r="C31" s="1">
        <v>7</v>
      </c>
      <c r="D31" s="17">
        <f t="shared" si="0"/>
        <v>9</v>
      </c>
      <c r="E31" s="1">
        <v>0</v>
      </c>
      <c r="F31" s="1">
        <v>0</v>
      </c>
      <c r="G31" s="17">
        <f t="shared" si="1"/>
        <v>0</v>
      </c>
      <c r="H31" s="1">
        <v>0</v>
      </c>
      <c r="I31" s="1">
        <v>0</v>
      </c>
      <c r="J31" s="17">
        <f t="shared" si="2"/>
        <v>0</v>
      </c>
      <c r="K31" s="17">
        <f t="shared" si="16"/>
        <v>0</v>
      </c>
      <c r="L31" s="1">
        <v>0</v>
      </c>
      <c r="M31" s="1">
        <v>0</v>
      </c>
      <c r="N31" s="1">
        <v>0</v>
      </c>
      <c r="O31" s="17">
        <f t="shared" si="3"/>
        <v>0</v>
      </c>
      <c r="P31" s="1">
        <v>1</v>
      </c>
      <c r="Q31" s="1">
        <v>0</v>
      </c>
      <c r="R31" s="17">
        <f t="shared" si="4"/>
        <v>1</v>
      </c>
      <c r="S31" s="1">
        <v>0</v>
      </c>
      <c r="T31" s="1">
        <v>0</v>
      </c>
      <c r="U31" s="17">
        <f t="shared" si="5"/>
        <v>0</v>
      </c>
      <c r="V31" s="17">
        <f t="shared" si="6"/>
        <v>1</v>
      </c>
      <c r="W31" s="17">
        <f t="shared" si="7"/>
        <v>10</v>
      </c>
      <c r="X31" s="1">
        <v>0</v>
      </c>
      <c r="Y31" s="1">
        <v>0</v>
      </c>
      <c r="Z31" s="17">
        <f t="shared" si="8"/>
        <v>0</v>
      </c>
      <c r="AA31" s="1">
        <v>0</v>
      </c>
      <c r="AB31" s="1">
        <v>0</v>
      </c>
      <c r="AC31" s="17">
        <f t="shared" si="9"/>
        <v>0</v>
      </c>
      <c r="AD31" s="17">
        <f t="shared" si="10"/>
        <v>0</v>
      </c>
      <c r="AE31" s="1">
        <v>0</v>
      </c>
      <c r="AF31" s="1">
        <v>0</v>
      </c>
      <c r="AG31" s="1">
        <v>0</v>
      </c>
      <c r="AH31" s="1">
        <v>0</v>
      </c>
      <c r="AI31" s="17">
        <f t="shared" si="17"/>
        <v>0</v>
      </c>
      <c r="AJ31" s="1">
        <v>2</v>
      </c>
      <c r="AK31" s="1">
        <v>7</v>
      </c>
      <c r="AL31" s="1">
        <v>1</v>
      </c>
      <c r="AM31" s="1">
        <v>0</v>
      </c>
      <c r="AN31" s="17">
        <f t="shared" si="11"/>
        <v>10</v>
      </c>
      <c r="AO31" s="1">
        <v>0</v>
      </c>
      <c r="AP31" s="1">
        <v>0</v>
      </c>
      <c r="AQ31" s="1">
        <v>0</v>
      </c>
      <c r="AR31" s="1">
        <v>0</v>
      </c>
      <c r="AS31" s="17">
        <f t="shared" si="12"/>
        <v>0</v>
      </c>
      <c r="AT31" s="24">
        <f t="shared" si="13"/>
        <v>10</v>
      </c>
      <c r="AU31" s="24">
        <f t="shared" si="14"/>
        <v>0</v>
      </c>
      <c r="AV31" s="17">
        <f t="shared" si="15"/>
        <v>10</v>
      </c>
      <c r="AW31" s="38" t="s">
        <v>32</v>
      </c>
      <c r="AX31" s="38"/>
      <c r="AY31" s="38"/>
      <c r="AZ31" s="38"/>
      <c r="BA31" s="38"/>
      <c r="BB31" s="34">
        <v>1</v>
      </c>
      <c r="BC31" s="6"/>
    </row>
    <row r="32" spans="1:55" x14ac:dyDescent="0.25">
      <c r="A32" s="16">
        <v>45894</v>
      </c>
      <c r="B32" s="1">
        <v>111</v>
      </c>
      <c r="C32" s="1">
        <v>69</v>
      </c>
      <c r="D32" s="17">
        <f t="shared" si="0"/>
        <v>180</v>
      </c>
      <c r="E32" s="1">
        <v>28</v>
      </c>
      <c r="F32" s="1">
        <v>12</v>
      </c>
      <c r="G32" s="17">
        <f t="shared" si="1"/>
        <v>40</v>
      </c>
      <c r="H32" s="1">
        <v>0</v>
      </c>
      <c r="I32" s="1">
        <v>0</v>
      </c>
      <c r="J32" s="17">
        <f t="shared" si="2"/>
        <v>0</v>
      </c>
      <c r="K32" s="17">
        <f t="shared" si="16"/>
        <v>40</v>
      </c>
      <c r="L32" s="1">
        <v>33</v>
      </c>
      <c r="M32" s="1">
        <v>0</v>
      </c>
      <c r="N32" s="1">
        <v>0</v>
      </c>
      <c r="O32" s="17">
        <f t="shared" si="3"/>
        <v>33</v>
      </c>
      <c r="P32" s="1">
        <v>4</v>
      </c>
      <c r="Q32" s="1">
        <v>4</v>
      </c>
      <c r="R32" s="17">
        <f t="shared" si="4"/>
        <v>8</v>
      </c>
      <c r="S32" s="1">
        <v>0</v>
      </c>
      <c r="T32" s="1">
        <v>0</v>
      </c>
      <c r="U32" s="17">
        <f t="shared" si="5"/>
        <v>0</v>
      </c>
      <c r="V32" s="17">
        <f t="shared" si="6"/>
        <v>8</v>
      </c>
      <c r="W32" s="17">
        <f t="shared" si="7"/>
        <v>261</v>
      </c>
      <c r="X32" s="1">
        <v>0</v>
      </c>
      <c r="Y32" s="1">
        <v>0</v>
      </c>
      <c r="Z32" s="17">
        <f t="shared" si="8"/>
        <v>0</v>
      </c>
      <c r="AA32" s="1">
        <v>0</v>
      </c>
      <c r="AB32" s="1">
        <v>0</v>
      </c>
      <c r="AC32" s="17">
        <f t="shared" si="9"/>
        <v>0</v>
      </c>
      <c r="AD32" s="17">
        <f t="shared" si="10"/>
        <v>0</v>
      </c>
      <c r="AE32" s="1">
        <v>4</v>
      </c>
      <c r="AF32" s="1">
        <v>2</v>
      </c>
      <c r="AG32" s="1">
        <v>0</v>
      </c>
      <c r="AH32" s="1">
        <v>0</v>
      </c>
      <c r="AI32" s="17">
        <f t="shared" si="17"/>
        <v>6</v>
      </c>
      <c r="AJ32" s="1">
        <v>10</v>
      </c>
      <c r="AK32" s="1">
        <v>7</v>
      </c>
      <c r="AL32" s="1">
        <v>0</v>
      </c>
      <c r="AM32" s="1">
        <v>0</v>
      </c>
      <c r="AN32" s="17">
        <f t="shared" si="11"/>
        <v>17</v>
      </c>
      <c r="AO32" s="1">
        <v>131</v>
      </c>
      <c r="AP32" s="1">
        <v>108</v>
      </c>
      <c r="AQ32" s="1">
        <v>6</v>
      </c>
      <c r="AR32" s="1">
        <v>5</v>
      </c>
      <c r="AS32" s="17">
        <f t="shared" si="12"/>
        <v>250</v>
      </c>
      <c r="AT32" s="24">
        <f t="shared" si="13"/>
        <v>17</v>
      </c>
      <c r="AU32" s="24">
        <f t="shared" si="14"/>
        <v>250</v>
      </c>
      <c r="AV32" s="17">
        <f t="shared" si="15"/>
        <v>267</v>
      </c>
      <c r="AW32" s="38" t="s">
        <v>33</v>
      </c>
      <c r="AX32" s="38"/>
      <c r="AY32" s="38"/>
      <c r="AZ32" s="38"/>
      <c r="BA32" s="38"/>
      <c r="BB32" s="34">
        <v>117</v>
      </c>
      <c r="BC32" s="6"/>
    </row>
    <row r="33" spans="1:55" x14ac:dyDescent="0.25">
      <c r="A33" s="16">
        <v>45895</v>
      </c>
      <c r="B33" s="1">
        <v>117</v>
      </c>
      <c r="C33" s="1">
        <v>105</v>
      </c>
      <c r="D33" s="17">
        <f t="shared" si="0"/>
        <v>222</v>
      </c>
      <c r="E33" s="1">
        <v>28</v>
      </c>
      <c r="F33" s="1">
        <v>21</v>
      </c>
      <c r="G33" s="17">
        <f t="shared" si="1"/>
        <v>49</v>
      </c>
      <c r="H33" s="1">
        <v>0</v>
      </c>
      <c r="I33" s="1">
        <v>0</v>
      </c>
      <c r="J33" s="17">
        <f t="shared" si="2"/>
        <v>0</v>
      </c>
      <c r="K33" s="17">
        <f t="shared" si="16"/>
        <v>49</v>
      </c>
      <c r="L33" s="1">
        <v>31</v>
      </c>
      <c r="M33" s="1">
        <v>0</v>
      </c>
      <c r="N33" s="1">
        <v>0</v>
      </c>
      <c r="O33" s="17">
        <f t="shared" si="3"/>
        <v>31</v>
      </c>
      <c r="P33" s="1">
        <v>7</v>
      </c>
      <c r="Q33" s="1">
        <v>4</v>
      </c>
      <c r="R33" s="17">
        <f t="shared" si="4"/>
        <v>11</v>
      </c>
      <c r="S33" s="1">
        <v>1</v>
      </c>
      <c r="T33" s="1">
        <v>0</v>
      </c>
      <c r="U33" s="17">
        <f t="shared" si="5"/>
        <v>1</v>
      </c>
      <c r="V33" s="17">
        <f t="shared" si="6"/>
        <v>12</v>
      </c>
      <c r="W33" s="17">
        <f t="shared" si="7"/>
        <v>314</v>
      </c>
      <c r="X33" s="1">
        <v>0</v>
      </c>
      <c r="Y33" s="1">
        <v>0</v>
      </c>
      <c r="Z33" s="17">
        <f t="shared" si="8"/>
        <v>0</v>
      </c>
      <c r="AA33" s="1">
        <v>0</v>
      </c>
      <c r="AB33" s="1">
        <v>0</v>
      </c>
      <c r="AC33" s="17">
        <f t="shared" si="9"/>
        <v>0</v>
      </c>
      <c r="AD33" s="17">
        <f t="shared" si="10"/>
        <v>0</v>
      </c>
      <c r="AE33" s="1">
        <v>3</v>
      </c>
      <c r="AF33" s="1">
        <v>3</v>
      </c>
      <c r="AG33" s="1">
        <v>1</v>
      </c>
      <c r="AH33" s="1">
        <v>0</v>
      </c>
      <c r="AI33" s="17">
        <f t="shared" si="17"/>
        <v>7</v>
      </c>
      <c r="AJ33" s="1">
        <v>6</v>
      </c>
      <c r="AK33" s="1">
        <v>11</v>
      </c>
      <c r="AL33" s="1">
        <v>1</v>
      </c>
      <c r="AM33" s="1">
        <v>0</v>
      </c>
      <c r="AN33" s="17">
        <f t="shared" si="11"/>
        <v>18</v>
      </c>
      <c r="AO33" s="1">
        <v>142</v>
      </c>
      <c r="AP33" s="1">
        <v>150</v>
      </c>
      <c r="AQ33" s="1">
        <v>6</v>
      </c>
      <c r="AR33" s="1">
        <v>4</v>
      </c>
      <c r="AS33" s="17">
        <f t="shared" si="12"/>
        <v>302</v>
      </c>
      <c r="AT33" s="24">
        <f t="shared" si="13"/>
        <v>18</v>
      </c>
      <c r="AU33" s="24">
        <f t="shared" si="14"/>
        <v>302</v>
      </c>
      <c r="AV33" s="17">
        <f t="shared" si="15"/>
        <v>320</v>
      </c>
      <c r="AW33" s="38" t="s">
        <v>34</v>
      </c>
      <c r="AX33" s="38"/>
      <c r="AY33" s="38"/>
      <c r="AZ33" s="38"/>
      <c r="BA33" s="38"/>
      <c r="BB33" s="35">
        <v>1243</v>
      </c>
      <c r="BC33" s="6"/>
    </row>
    <row r="34" spans="1:55" x14ac:dyDescent="0.25">
      <c r="A34" s="16">
        <v>45896</v>
      </c>
      <c r="B34" s="1">
        <v>10</v>
      </c>
      <c r="C34" s="1">
        <v>0</v>
      </c>
      <c r="D34" s="17">
        <f t="shared" si="0"/>
        <v>10</v>
      </c>
      <c r="E34" s="1">
        <v>0</v>
      </c>
      <c r="F34" s="1">
        <v>0</v>
      </c>
      <c r="G34" s="17">
        <f t="shared" si="1"/>
        <v>0</v>
      </c>
      <c r="H34" s="1">
        <v>0</v>
      </c>
      <c r="I34" s="1">
        <v>0</v>
      </c>
      <c r="J34" s="17">
        <f t="shared" si="2"/>
        <v>0</v>
      </c>
      <c r="K34" s="17">
        <f t="shared" si="16"/>
        <v>0</v>
      </c>
      <c r="L34" s="1">
        <v>0</v>
      </c>
      <c r="M34" s="1">
        <v>0</v>
      </c>
      <c r="N34" s="1">
        <v>0</v>
      </c>
      <c r="O34" s="17">
        <f t="shared" si="3"/>
        <v>0</v>
      </c>
      <c r="P34" s="1">
        <v>0</v>
      </c>
      <c r="Q34" s="1">
        <v>0</v>
      </c>
      <c r="R34" s="17">
        <f t="shared" si="4"/>
        <v>0</v>
      </c>
      <c r="S34" s="1">
        <v>0</v>
      </c>
      <c r="T34" s="1">
        <v>0</v>
      </c>
      <c r="U34" s="17">
        <f t="shared" si="5"/>
        <v>0</v>
      </c>
      <c r="V34" s="17">
        <f t="shared" si="6"/>
        <v>0</v>
      </c>
      <c r="W34" s="17">
        <f t="shared" si="7"/>
        <v>10</v>
      </c>
      <c r="X34" s="1">
        <v>0</v>
      </c>
      <c r="Y34" s="1">
        <v>0</v>
      </c>
      <c r="Z34" s="17">
        <f t="shared" si="8"/>
        <v>0</v>
      </c>
      <c r="AA34" s="1">
        <v>0</v>
      </c>
      <c r="AB34" s="1">
        <v>0</v>
      </c>
      <c r="AC34" s="17">
        <f t="shared" si="9"/>
        <v>0</v>
      </c>
      <c r="AD34" s="17">
        <f t="shared" si="10"/>
        <v>0</v>
      </c>
      <c r="AE34" s="1">
        <v>0</v>
      </c>
      <c r="AF34" s="1">
        <v>0</v>
      </c>
      <c r="AG34" s="1">
        <v>0</v>
      </c>
      <c r="AH34" s="1">
        <v>0</v>
      </c>
      <c r="AI34" s="17">
        <f t="shared" si="17"/>
        <v>0</v>
      </c>
      <c r="AJ34" s="1">
        <v>10</v>
      </c>
      <c r="AK34" s="1">
        <v>0</v>
      </c>
      <c r="AL34" s="1">
        <v>0</v>
      </c>
      <c r="AM34" s="1">
        <v>0</v>
      </c>
      <c r="AN34" s="17">
        <f t="shared" si="11"/>
        <v>10</v>
      </c>
      <c r="AO34" s="1">
        <v>0</v>
      </c>
      <c r="AP34" s="1">
        <v>0</v>
      </c>
      <c r="AQ34" s="1">
        <v>0</v>
      </c>
      <c r="AR34" s="1">
        <v>0</v>
      </c>
      <c r="AS34" s="17">
        <f t="shared" si="12"/>
        <v>0</v>
      </c>
      <c r="AT34" s="24">
        <f t="shared" si="13"/>
        <v>10</v>
      </c>
      <c r="AU34" s="24">
        <f t="shared" si="14"/>
        <v>0</v>
      </c>
      <c r="AV34" s="17">
        <f t="shared" si="15"/>
        <v>10</v>
      </c>
      <c r="AW34" s="38" t="s">
        <v>35</v>
      </c>
      <c r="AX34" s="38"/>
      <c r="AY34" s="38"/>
      <c r="AZ34" s="38"/>
      <c r="BA34" s="38"/>
      <c r="BB34" s="35">
        <v>6032</v>
      </c>
      <c r="BC34" s="6"/>
    </row>
    <row r="35" spans="1:55" x14ac:dyDescent="0.25">
      <c r="A35" s="16">
        <v>45897</v>
      </c>
      <c r="B35" s="1">
        <v>108</v>
      </c>
      <c r="C35" s="1">
        <v>86</v>
      </c>
      <c r="D35" s="17">
        <f t="shared" si="0"/>
        <v>194</v>
      </c>
      <c r="E35" s="1">
        <v>22</v>
      </c>
      <c r="F35" s="1">
        <v>7</v>
      </c>
      <c r="G35" s="17">
        <f t="shared" si="1"/>
        <v>29</v>
      </c>
      <c r="H35" s="1">
        <v>0</v>
      </c>
      <c r="I35" s="1">
        <v>0</v>
      </c>
      <c r="J35" s="17">
        <f t="shared" si="2"/>
        <v>0</v>
      </c>
      <c r="K35" s="17">
        <f t="shared" si="16"/>
        <v>29</v>
      </c>
      <c r="L35" s="1">
        <v>23</v>
      </c>
      <c r="M35" s="1">
        <v>0</v>
      </c>
      <c r="N35" s="1">
        <v>0</v>
      </c>
      <c r="O35" s="17">
        <f t="shared" si="3"/>
        <v>23</v>
      </c>
      <c r="P35" s="1">
        <v>4</v>
      </c>
      <c r="Q35" s="1">
        <v>1</v>
      </c>
      <c r="R35" s="17">
        <f t="shared" si="4"/>
        <v>5</v>
      </c>
      <c r="S35" s="1">
        <v>0</v>
      </c>
      <c r="T35" s="1">
        <v>0</v>
      </c>
      <c r="U35" s="17">
        <f t="shared" si="5"/>
        <v>0</v>
      </c>
      <c r="V35" s="17">
        <f t="shared" si="6"/>
        <v>5</v>
      </c>
      <c r="W35" s="17">
        <f t="shared" si="7"/>
        <v>251</v>
      </c>
      <c r="X35" s="1">
        <v>0</v>
      </c>
      <c r="Y35" s="1">
        <v>0</v>
      </c>
      <c r="Z35" s="17">
        <f t="shared" si="8"/>
        <v>0</v>
      </c>
      <c r="AA35" s="1">
        <v>0</v>
      </c>
      <c r="AB35" s="1">
        <v>0</v>
      </c>
      <c r="AC35" s="17">
        <f t="shared" si="9"/>
        <v>0</v>
      </c>
      <c r="AD35" s="17">
        <f t="shared" si="10"/>
        <v>0</v>
      </c>
      <c r="AE35" s="1">
        <v>1</v>
      </c>
      <c r="AF35" s="1">
        <v>3</v>
      </c>
      <c r="AG35" s="1">
        <v>0</v>
      </c>
      <c r="AH35" s="1">
        <v>0</v>
      </c>
      <c r="AI35" s="17">
        <f t="shared" si="17"/>
        <v>4</v>
      </c>
      <c r="AJ35" s="1">
        <v>8</v>
      </c>
      <c r="AK35" s="1">
        <v>9</v>
      </c>
      <c r="AL35" s="1">
        <v>0</v>
      </c>
      <c r="AM35" s="1">
        <v>0</v>
      </c>
      <c r="AN35" s="17">
        <f t="shared" si="11"/>
        <v>17</v>
      </c>
      <c r="AO35" s="1">
        <v>124</v>
      </c>
      <c r="AP35" s="1">
        <v>110</v>
      </c>
      <c r="AQ35" s="1">
        <v>3</v>
      </c>
      <c r="AR35" s="1">
        <v>1</v>
      </c>
      <c r="AS35" s="17">
        <f t="shared" si="12"/>
        <v>238</v>
      </c>
      <c r="AT35" s="24">
        <f t="shared" si="13"/>
        <v>17</v>
      </c>
      <c r="AU35" s="24">
        <f t="shared" si="14"/>
        <v>238</v>
      </c>
      <c r="AV35" s="17">
        <f t="shared" si="15"/>
        <v>255</v>
      </c>
      <c r="AW35" s="38" t="s">
        <v>36</v>
      </c>
      <c r="AX35" s="38"/>
      <c r="AY35" s="38"/>
      <c r="AZ35" s="38"/>
      <c r="BA35" s="38"/>
      <c r="BB35" s="35">
        <v>7275</v>
      </c>
      <c r="BC35" s="6"/>
    </row>
    <row r="36" spans="1:55" x14ac:dyDescent="0.25">
      <c r="A36" s="16">
        <v>45898</v>
      </c>
      <c r="B36" s="1">
        <v>101</v>
      </c>
      <c r="C36" s="1">
        <v>57</v>
      </c>
      <c r="D36" s="17">
        <f t="shared" si="0"/>
        <v>158</v>
      </c>
      <c r="E36" s="1">
        <v>27</v>
      </c>
      <c r="F36" s="1">
        <v>8</v>
      </c>
      <c r="G36" s="17">
        <f t="shared" si="1"/>
        <v>35</v>
      </c>
      <c r="H36" s="1">
        <v>0</v>
      </c>
      <c r="I36" s="1">
        <v>0</v>
      </c>
      <c r="J36" s="17">
        <f t="shared" si="2"/>
        <v>0</v>
      </c>
      <c r="K36" s="17">
        <f t="shared" si="16"/>
        <v>35</v>
      </c>
      <c r="L36" s="1">
        <v>28</v>
      </c>
      <c r="M36" s="1">
        <v>0</v>
      </c>
      <c r="N36" s="1">
        <v>0</v>
      </c>
      <c r="O36" s="17">
        <f t="shared" si="3"/>
        <v>28</v>
      </c>
      <c r="P36" s="1">
        <v>4</v>
      </c>
      <c r="Q36" s="1">
        <v>0</v>
      </c>
      <c r="R36" s="17">
        <f t="shared" si="4"/>
        <v>4</v>
      </c>
      <c r="S36" s="1">
        <v>0</v>
      </c>
      <c r="T36" s="1">
        <v>0</v>
      </c>
      <c r="U36" s="17">
        <f t="shared" si="5"/>
        <v>0</v>
      </c>
      <c r="V36" s="17">
        <f t="shared" si="6"/>
        <v>4</v>
      </c>
      <c r="W36" s="17">
        <f t="shared" si="7"/>
        <v>225</v>
      </c>
      <c r="X36" s="1">
        <v>0</v>
      </c>
      <c r="Y36" s="1">
        <v>0</v>
      </c>
      <c r="Z36" s="17">
        <f t="shared" si="8"/>
        <v>0</v>
      </c>
      <c r="AA36" s="1">
        <v>0</v>
      </c>
      <c r="AB36" s="1">
        <v>0</v>
      </c>
      <c r="AC36" s="17">
        <f t="shared" si="9"/>
        <v>0</v>
      </c>
      <c r="AD36" s="17">
        <f t="shared" si="10"/>
        <v>0</v>
      </c>
      <c r="AE36" s="1">
        <v>4</v>
      </c>
      <c r="AF36" s="1">
        <v>2</v>
      </c>
      <c r="AG36" s="1">
        <v>0</v>
      </c>
      <c r="AH36" s="1">
        <v>0</v>
      </c>
      <c r="AI36" s="17">
        <f t="shared" si="17"/>
        <v>6</v>
      </c>
      <c r="AJ36" s="1">
        <v>13</v>
      </c>
      <c r="AK36" s="1">
        <v>6</v>
      </c>
      <c r="AL36" s="1">
        <v>0</v>
      </c>
      <c r="AM36" s="1">
        <v>0</v>
      </c>
      <c r="AN36" s="17">
        <f t="shared" si="11"/>
        <v>19</v>
      </c>
      <c r="AO36" s="1">
        <v>120</v>
      </c>
      <c r="AP36" s="1">
        <v>88</v>
      </c>
      <c r="AQ36" s="1">
        <v>4</v>
      </c>
      <c r="AR36" s="1">
        <v>0</v>
      </c>
      <c r="AS36" s="17">
        <f t="shared" si="12"/>
        <v>212</v>
      </c>
      <c r="AT36" s="24">
        <f t="shared" si="13"/>
        <v>19</v>
      </c>
      <c r="AU36" s="24">
        <f t="shared" si="14"/>
        <v>212</v>
      </c>
      <c r="AV36" s="17">
        <f t="shared" si="15"/>
        <v>231</v>
      </c>
      <c r="AW36" s="6"/>
      <c r="AX36" s="6"/>
      <c r="AY36" s="6"/>
      <c r="AZ36" s="6"/>
      <c r="BA36" s="6"/>
      <c r="BB36" s="6"/>
      <c r="BC36" s="6"/>
    </row>
    <row r="37" spans="1:55" x14ac:dyDescent="0.25">
      <c r="A37" s="16">
        <v>45899</v>
      </c>
      <c r="B37" s="1">
        <v>123</v>
      </c>
      <c r="C37" s="1">
        <v>104</v>
      </c>
      <c r="D37" s="17">
        <f t="shared" si="0"/>
        <v>227</v>
      </c>
      <c r="E37" s="1">
        <v>27</v>
      </c>
      <c r="F37" s="1">
        <v>16</v>
      </c>
      <c r="G37" s="17">
        <f t="shared" si="1"/>
        <v>43</v>
      </c>
      <c r="H37" s="1">
        <v>0</v>
      </c>
      <c r="I37" s="1">
        <v>0</v>
      </c>
      <c r="J37" s="17">
        <f t="shared" si="2"/>
        <v>0</v>
      </c>
      <c r="K37" s="17">
        <f t="shared" si="16"/>
        <v>43</v>
      </c>
      <c r="L37" s="1">
        <v>28</v>
      </c>
      <c r="M37" s="1">
        <v>0</v>
      </c>
      <c r="N37" s="1">
        <v>0</v>
      </c>
      <c r="O37" s="17">
        <f t="shared" si="3"/>
        <v>28</v>
      </c>
      <c r="P37" s="1">
        <v>3</v>
      </c>
      <c r="Q37" s="1">
        <v>2</v>
      </c>
      <c r="R37" s="17">
        <f t="shared" si="4"/>
        <v>5</v>
      </c>
      <c r="S37" s="1">
        <v>1</v>
      </c>
      <c r="T37" s="1">
        <v>0</v>
      </c>
      <c r="U37" s="17">
        <f t="shared" si="5"/>
        <v>1</v>
      </c>
      <c r="V37" s="17">
        <f t="shared" si="6"/>
        <v>6</v>
      </c>
      <c r="W37" s="17">
        <f t="shared" si="7"/>
        <v>304</v>
      </c>
      <c r="X37" s="1">
        <v>0</v>
      </c>
      <c r="Y37" s="1">
        <v>0</v>
      </c>
      <c r="Z37" s="17">
        <f t="shared" si="8"/>
        <v>0</v>
      </c>
      <c r="AA37" s="1">
        <v>0</v>
      </c>
      <c r="AB37" s="1">
        <v>0</v>
      </c>
      <c r="AC37" s="17">
        <f t="shared" si="9"/>
        <v>0</v>
      </c>
      <c r="AD37" s="17">
        <f t="shared" si="10"/>
        <v>0</v>
      </c>
      <c r="AE37" s="1">
        <v>2</v>
      </c>
      <c r="AF37" s="1">
        <v>1</v>
      </c>
      <c r="AG37" s="1">
        <v>0</v>
      </c>
      <c r="AH37" s="1">
        <v>0</v>
      </c>
      <c r="AI37" s="17">
        <f t="shared" si="17"/>
        <v>3</v>
      </c>
      <c r="AJ37" s="1">
        <v>10</v>
      </c>
      <c r="AK37" s="1">
        <v>8</v>
      </c>
      <c r="AL37" s="1">
        <v>0</v>
      </c>
      <c r="AM37" s="1">
        <v>0</v>
      </c>
      <c r="AN37" s="17">
        <f t="shared" si="11"/>
        <v>18</v>
      </c>
      <c r="AO37" s="1">
        <v>141</v>
      </c>
      <c r="AP37" s="1">
        <v>142</v>
      </c>
      <c r="AQ37" s="1">
        <v>4</v>
      </c>
      <c r="AR37" s="1">
        <v>2</v>
      </c>
      <c r="AS37" s="17">
        <f t="shared" si="12"/>
        <v>289</v>
      </c>
      <c r="AT37" s="24">
        <f t="shared" si="13"/>
        <v>18</v>
      </c>
      <c r="AU37" s="24">
        <f t="shared" si="14"/>
        <v>289</v>
      </c>
      <c r="AV37" s="17">
        <f t="shared" si="15"/>
        <v>307</v>
      </c>
      <c r="AW37" s="6"/>
      <c r="AX37" s="6"/>
      <c r="AY37" s="6"/>
      <c r="AZ37" s="6"/>
      <c r="BA37" s="6"/>
      <c r="BB37" s="6"/>
      <c r="BC37" s="6"/>
    </row>
    <row r="38" spans="1:55" x14ac:dyDescent="0.25">
      <c r="A38" s="16">
        <v>45900</v>
      </c>
      <c r="B38" s="1">
        <v>7</v>
      </c>
      <c r="C38" s="1">
        <v>3</v>
      </c>
      <c r="D38" s="17">
        <f t="shared" si="0"/>
        <v>10</v>
      </c>
      <c r="E38" s="1">
        <v>0</v>
      </c>
      <c r="F38" s="1">
        <v>0</v>
      </c>
      <c r="G38" s="17">
        <f t="shared" si="1"/>
        <v>0</v>
      </c>
      <c r="H38" s="1">
        <v>0</v>
      </c>
      <c r="I38" s="1">
        <v>0</v>
      </c>
      <c r="J38" s="17">
        <f t="shared" si="2"/>
        <v>0</v>
      </c>
      <c r="K38" s="17">
        <f t="shared" si="16"/>
        <v>0</v>
      </c>
      <c r="L38" s="1">
        <v>0</v>
      </c>
      <c r="M38" s="1">
        <v>0</v>
      </c>
      <c r="N38" s="1">
        <v>0</v>
      </c>
      <c r="O38" s="17">
        <f t="shared" si="3"/>
        <v>0</v>
      </c>
      <c r="P38" s="1">
        <v>0</v>
      </c>
      <c r="Q38" s="1">
        <v>0</v>
      </c>
      <c r="R38" s="17">
        <f t="shared" si="4"/>
        <v>0</v>
      </c>
      <c r="S38" s="1">
        <v>0</v>
      </c>
      <c r="T38" s="1">
        <v>0</v>
      </c>
      <c r="U38" s="17">
        <f t="shared" si="5"/>
        <v>0</v>
      </c>
      <c r="V38" s="17">
        <f t="shared" si="6"/>
        <v>0</v>
      </c>
      <c r="W38" s="17">
        <f t="shared" si="7"/>
        <v>10</v>
      </c>
      <c r="X38" s="1">
        <v>0</v>
      </c>
      <c r="Y38" s="1">
        <v>0</v>
      </c>
      <c r="Z38" s="17">
        <f t="shared" si="8"/>
        <v>0</v>
      </c>
      <c r="AA38" s="1">
        <v>0</v>
      </c>
      <c r="AB38" s="1">
        <v>0</v>
      </c>
      <c r="AC38" s="17">
        <f t="shared" si="9"/>
        <v>0</v>
      </c>
      <c r="AD38" s="17">
        <f t="shared" si="10"/>
        <v>0</v>
      </c>
      <c r="AE38" s="1">
        <v>0</v>
      </c>
      <c r="AF38" s="1">
        <v>0</v>
      </c>
      <c r="AG38" s="1">
        <v>0</v>
      </c>
      <c r="AH38" s="1">
        <v>0</v>
      </c>
      <c r="AI38" s="17">
        <f t="shared" si="17"/>
        <v>0</v>
      </c>
      <c r="AJ38" s="1">
        <v>7</v>
      </c>
      <c r="AK38" s="1">
        <v>3</v>
      </c>
      <c r="AL38" s="1">
        <v>0</v>
      </c>
      <c r="AM38" s="1">
        <v>0</v>
      </c>
      <c r="AN38" s="17">
        <f t="shared" si="11"/>
        <v>10</v>
      </c>
      <c r="AO38" s="1">
        <v>0</v>
      </c>
      <c r="AP38" s="1">
        <v>0</v>
      </c>
      <c r="AQ38" s="1">
        <v>0</v>
      </c>
      <c r="AR38" s="1">
        <v>0</v>
      </c>
      <c r="AS38" s="17">
        <f t="shared" si="12"/>
        <v>0</v>
      </c>
      <c r="AT38" s="24">
        <f t="shared" si="13"/>
        <v>10</v>
      </c>
      <c r="AU38" s="24">
        <f t="shared" si="14"/>
        <v>0</v>
      </c>
      <c r="AV38" s="17">
        <f t="shared" si="15"/>
        <v>10</v>
      </c>
      <c r="AW38" s="6"/>
      <c r="AX38" s="6"/>
      <c r="AY38" s="6"/>
      <c r="AZ38" s="6"/>
      <c r="BA38" s="6"/>
      <c r="BB38" s="6"/>
    </row>
    <row r="39" spans="1:55" x14ac:dyDescent="0.25">
      <c r="A39" s="16" t="s">
        <v>11</v>
      </c>
      <c r="B39" s="1">
        <f t="shared" ref="B39:AV39" si="18">SUM(B8:B38)</f>
        <v>2666</v>
      </c>
      <c r="C39" s="1">
        <f t="shared" si="18"/>
        <v>2063</v>
      </c>
      <c r="D39" s="17">
        <f t="shared" si="18"/>
        <v>4729</v>
      </c>
      <c r="E39" s="1">
        <f t="shared" si="18"/>
        <v>619</v>
      </c>
      <c r="F39" s="1">
        <f t="shared" si="18"/>
        <v>296</v>
      </c>
      <c r="G39" s="17">
        <f t="shared" si="18"/>
        <v>915</v>
      </c>
      <c r="H39" s="1">
        <f t="shared" si="18"/>
        <v>0</v>
      </c>
      <c r="I39" s="1">
        <f t="shared" si="18"/>
        <v>0</v>
      </c>
      <c r="J39" s="17">
        <f t="shared" si="18"/>
        <v>0</v>
      </c>
      <c r="K39" s="17">
        <f t="shared" si="18"/>
        <v>915</v>
      </c>
      <c r="L39" s="1">
        <f t="shared" si="18"/>
        <v>777</v>
      </c>
      <c r="M39" s="1">
        <f t="shared" si="18"/>
        <v>5</v>
      </c>
      <c r="N39" s="1">
        <f t="shared" si="18"/>
        <v>5</v>
      </c>
      <c r="O39" s="17">
        <f t="shared" si="18"/>
        <v>787</v>
      </c>
      <c r="P39" s="1">
        <f t="shared" si="18"/>
        <v>390</v>
      </c>
      <c r="Q39" s="1">
        <f t="shared" si="18"/>
        <v>318</v>
      </c>
      <c r="R39" s="17">
        <f t="shared" si="18"/>
        <v>708</v>
      </c>
      <c r="S39" s="1">
        <f t="shared" si="18"/>
        <v>10</v>
      </c>
      <c r="T39" s="1">
        <f t="shared" si="18"/>
        <v>2</v>
      </c>
      <c r="U39" s="17">
        <f t="shared" si="18"/>
        <v>12</v>
      </c>
      <c r="V39" s="17">
        <f t="shared" si="18"/>
        <v>720</v>
      </c>
      <c r="W39" s="17">
        <f t="shared" si="18"/>
        <v>7151</v>
      </c>
      <c r="X39" s="1">
        <f t="shared" si="18"/>
        <v>6</v>
      </c>
      <c r="Y39" s="1">
        <f t="shared" si="18"/>
        <v>0</v>
      </c>
      <c r="Z39" s="17">
        <f t="shared" si="18"/>
        <v>6</v>
      </c>
      <c r="AA39" s="1">
        <f t="shared" si="18"/>
        <v>1</v>
      </c>
      <c r="AB39" s="1">
        <f t="shared" si="18"/>
        <v>0</v>
      </c>
      <c r="AC39" s="17">
        <f t="shared" si="18"/>
        <v>1</v>
      </c>
      <c r="AD39" s="17">
        <f t="shared" si="18"/>
        <v>7</v>
      </c>
      <c r="AE39" s="1">
        <f t="shared" si="18"/>
        <v>63</v>
      </c>
      <c r="AF39" s="1">
        <f t="shared" si="18"/>
        <v>50</v>
      </c>
      <c r="AG39" s="1">
        <f t="shared" si="18"/>
        <v>3</v>
      </c>
      <c r="AH39" s="1">
        <f t="shared" si="18"/>
        <v>1</v>
      </c>
      <c r="AI39" s="17">
        <f t="shared" si="18"/>
        <v>117</v>
      </c>
      <c r="AJ39" s="1">
        <f t="shared" si="18"/>
        <v>348</v>
      </c>
      <c r="AK39" s="1">
        <f t="shared" si="18"/>
        <v>330</v>
      </c>
      <c r="AL39" s="1">
        <f t="shared" si="18"/>
        <v>301</v>
      </c>
      <c r="AM39" s="1">
        <f t="shared" si="18"/>
        <v>264</v>
      </c>
      <c r="AN39" s="17">
        <f t="shared" si="18"/>
        <v>1243</v>
      </c>
      <c r="AO39" s="1">
        <f t="shared" si="18"/>
        <v>3009</v>
      </c>
      <c r="AP39" s="1">
        <f t="shared" si="18"/>
        <v>2861</v>
      </c>
      <c r="AQ39" s="1">
        <f t="shared" si="18"/>
        <v>105</v>
      </c>
      <c r="AR39" s="1">
        <f t="shared" si="18"/>
        <v>57</v>
      </c>
      <c r="AS39" s="17">
        <f t="shared" si="18"/>
        <v>6032</v>
      </c>
      <c r="AT39" s="24">
        <f t="shared" si="18"/>
        <v>1243</v>
      </c>
      <c r="AU39" s="24">
        <f t="shared" si="18"/>
        <v>6032</v>
      </c>
      <c r="AV39" s="17">
        <f t="shared" si="18"/>
        <v>7275</v>
      </c>
    </row>
  </sheetData>
  <mergeCells count="56">
    <mergeCell ref="V6:V7"/>
    <mergeCell ref="X6:Z6"/>
    <mergeCell ref="AA6:AC6"/>
    <mergeCell ref="M6:M7"/>
    <mergeCell ref="N6:N7"/>
    <mergeCell ref="O6:O7"/>
    <mergeCell ref="P6:R6"/>
    <mergeCell ref="S6:U6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D6:AD7"/>
    <mergeCell ref="AE6:AI6"/>
    <mergeCell ref="AJ6:AJ7"/>
    <mergeCell ref="AK6:AK7"/>
    <mergeCell ref="AL6:AL7"/>
    <mergeCell ref="AW26:BA26"/>
    <mergeCell ref="AM6:AM7"/>
    <mergeCell ref="AN6:AN7"/>
    <mergeCell ref="AO6:AO7"/>
    <mergeCell ref="AP6:AP7"/>
    <mergeCell ref="AQ6:AQ7"/>
    <mergeCell ref="AR6:AR7"/>
    <mergeCell ref="AS6:AS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7"/>
  <sheetViews>
    <sheetView topLeftCell="A56" workbookViewId="0">
      <selection activeCell="A14" sqref="A14:AE57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61" t="s">
        <v>103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1" ht="15" customHeight="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ht="1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5" ht="1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</row>
    <row r="18" spans="1:35" ht="15.75" customHeight="1" x14ac:dyDescent="0.25">
      <c r="A18" s="62" t="s">
        <v>0</v>
      </c>
      <c r="B18" s="62" t="s">
        <v>19</v>
      </c>
      <c r="C18" s="62"/>
      <c r="D18" s="62"/>
      <c r="E18" s="62"/>
      <c r="F18" s="62"/>
      <c r="G18" s="62" t="s">
        <v>41</v>
      </c>
      <c r="H18" s="62"/>
      <c r="I18" s="62"/>
      <c r="J18" s="62"/>
      <c r="K18" s="62"/>
      <c r="L18" s="62" t="s">
        <v>42</v>
      </c>
      <c r="M18" s="62"/>
      <c r="N18" s="62"/>
      <c r="O18" s="62"/>
      <c r="P18" s="62"/>
      <c r="Q18" s="60" t="s">
        <v>5</v>
      </c>
      <c r="R18" s="60"/>
      <c r="S18" s="60"/>
      <c r="T18" s="60"/>
      <c r="U18" s="60"/>
      <c r="V18" s="60"/>
      <c r="W18" s="60"/>
      <c r="X18" s="60"/>
      <c r="Y18" s="60"/>
      <c r="Z18" s="60"/>
      <c r="AA18" s="63" t="s">
        <v>76</v>
      </c>
      <c r="AB18" s="63" t="s">
        <v>77</v>
      </c>
      <c r="AC18" s="64" t="s">
        <v>74</v>
      </c>
      <c r="AD18" s="63" t="s">
        <v>75</v>
      </c>
      <c r="AE18" s="64" t="s">
        <v>43</v>
      </c>
    </row>
    <row r="19" spans="1:35" ht="15.75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0" t="s">
        <v>19</v>
      </c>
      <c r="R19" s="60"/>
      <c r="S19" s="60"/>
      <c r="T19" s="60"/>
      <c r="U19" s="60"/>
      <c r="V19" s="60" t="s">
        <v>41</v>
      </c>
      <c r="W19" s="60"/>
      <c r="X19" s="60"/>
      <c r="Y19" s="60"/>
      <c r="Z19" s="60"/>
      <c r="AA19" s="63"/>
      <c r="AB19" s="63"/>
      <c r="AC19" s="64"/>
      <c r="AD19" s="63"/>
      <c r="AE19" s="64"/>
    </row>
    <row r="20" spans="1:35" ht="15.75" x14ac:dyDescent="0.25">
      <c r="A20" s="62"/>
      <c r="B20" s="36" t="s">
        <v>44</v>
      </c>
      <c r="C20" s="36" t="s">
        <v>45</v>
      </c>
      <c r="D20" s="36" t="s">
        <v>12</v>
      </c>
      <c r="E20" s="36" t="s">
        <v>13</v>
      </c>
      <c r="F20" s="18" t="s">
        <v>11</v>
      </c>
      <c r="G20" s="36" t="s">
        <v>44</v>
      </c>
      <c r="H20" s="36" t="s">
        <v>45</v>
      </c>
      <c r="I20" s="36" t="s">
        <v>12</v>
      </c>
      <c r="J20" s="36" t="s">
        <v>13</v>
      </c>
      <c r="K20" s="18" t="s">
        <v>11</v>
      </c>
      <c r="L20" s="36" t="s">
        <v>44</v>
      </c>
      <c r="M20" s="36" t="s">
        <v>45</v>
      </c>
      <c r="N20" s="36" t="s">
        <v>46</v>
      </c>
      <c r="O20" s="36" t="s">
        <v>47</v>
      </c>
      <c r="P20" s="18" t="s">
        <v>11</v>
      </c>
      <c r="Q20" s="36" t="s">
        <v>44</v>
      </c>
      <c r="R20" s="36" t="s">
        <v>45</v>
      </c>
      <c r="S20" s="36" t="s">
        <v>24</v>
      </c>
      <c r="T20" s="36" t="s">
        <v>25</v>
      </c>
      <c r="U20" s="18" t="s">
        <v>11</v>
      </c>
      <c r="V20" s="36" t="s">
        <v>44</v>
      </c>
      <c r="W20" s="36" t="s">
        <v>45</v>
      </c>
      <c r="X20" s="36" t="s">
        <v>24</v>
      </c>
      <c r="Y20" s="36" t="s">
        <v>25</v>
      </c>
      <c r="Z20" s="18" t="s">
        <v>11</v>
      </c>
      <c r="AA20" s="63"/>
      <c r="AB20" s="63"/>
      <c r="AC20" s="64"/>
      <c r="AD20" s="63"/>
      <c r="AE20" s="64"/>
    </row>
    <row r="21" spans="1:35" ht="15.75" x14ac:dyDescent="0.25">
      <c r="A21" s="19">
        <v>45870</v>
      </c>
      <c r="B21" s="36">
        <v>3</v>
      </c>
      <c r="C21" s="36">
        <v>9</v>
      </c>
      <c r="D21" s="36">
        <v>7</v>
      </c>
      <c r="E21" s="36">
        <v>5</v>
      </c>
      <c r="F21" s="26">
        <v>12</v>
      </c>
      <c r="G21" s="36">
        <v>1</v>
      </c>
      <c r="H21" s="36">
        <v>3</v>
      </c>
      <c r="I21" s="36">
        <v>4</v>
      </c>
      <c r="J21" s="36">
        <v>0</v>
      </c>
      <c r="K21" s="26">
        <v>4</v>
      </c>
      <c r="L21" s="36">
        <v>2</v>
      </c>
      <c r="M21" s="36">
        <v>7</v>
      </c>
      <c r="N21" s="36">
        <v>9</v>
      </c>
      <c r="O21" s="36">
        <v>0</v>
      </c>
      <c r="P21" s="26">
        <v>9</v>
      </c>
      <c r="Q21" s="36">
        <v>0</v>
      </c>
      <c r="R21" s="36">
        <v>2</v>
      </c>
      <c r="S21" s="36">
        <v>2</v>
      </c>
      <c r="T21" s="36">
        <v>0</v>
      </c>
      <c r="U21" s="26">
        <v>2</v>
      </c>
      <c r="V21" s="36">
        <v>0</v>
      </c>
      <c r="W21" s="36">
        <v>0</v>
      </c>
      <c r="X21" s="36">
        <v>0</v>
      </c>
      <c r="Y21" s="36">
        <v>0</v>
      </c>
      <c r="Z21" s="26">
        <v>0</v>
      </c>
      <c r="AA21" s="36">
        <v>21</v>
      </c>
      <c r="AB21" s="36">
        <v>6</v>
      </c>
      <c r="AC21" s="26">
        <v>23</v>
      </c>
      <c r="AD21" s="36">
        <v>4</v>
      </c>
      <c r="AE21" s="33">
        <v>27</v>
      </c>
    </row>
    <row r="22" spans="1:35" ht="15.75" x14ac:dyDescent="0.25">
      <c r="A22" s="19">
        <v>45871</v>
      </c>
      <c r="B22" s="36">
        <v>2</v>
      </c>
      <c r="C22" s="36">
        <v>10</v>
      </c>
      <c r="D22" s="36">
        <v>7</v>
      </c>
      <c r="E22" s="36">
        <v>5</v>
      </c>
      <c r="F22" s="26">
        <v>12</v>
      </c>
      <c r="G22" s="36">
        <v>0</v>
      </c>
      <c r="H22" s="36">
        <v>4</v>
      </c>
      <c r="I22" s="36">
        <v>4</v>
      </c>
      <c r="J22" s="36">
        <v>0</v>
      </c>
      <c r="K22" s="26">
        <v>4</v>
      </c>
      <c r="L22" s="36">
        <v>2</v>
      </c>
      <c r="M22" s="36">
        <v>7</v>
      </c>
      <c r="N22" s="36">
        <v>9</v>
      </c>
      <c r="O22" s="36">
        <v>0</v>
      </c>
      <c r="P22" s="26">
        <v>9</v>
      </c>
      <c r="Q22" s="36">
        <v>1</v>
      </c>
      <c r="R22" s="36">
        <v>2</v>
      </c>
      <c r="S22" s="36">
        <v>3</v>
      </c>
      <c r="T22" s="36">
        <v>0</v>
      </c>
      <c r="U22" s="26">
        <v>3</v>
      </c>
      <c r="V22" s="36">
        <v>0</v>
      </c>
      <c r="W22" s="36">
        <v>0</v>
      </c>
      <c r="X22" s="36">
        <v>0</v>
      </c>
      <c r="Y22" s="36">
        <v>0</v>
      </c>
      <c r="Z22" s="26">
        <v>0</v>
      </c>
      <c r="AA22" s="36">
        <v>23</v>
      </c>
      <c r="AB22" s="36">
        <v>5</v>
      </c>
      <c r="AC22" s="26">
        <v>26</v>
      </c>
      <c r="AD22" s="36">
        <v>2</v>
      </c>
      <c r="AE22" s="33">
        <v>28</v>
      </c>
    </row>
    <row r="23" spans="1:35" ht="15.75" x14ac:dyDescent="0.25">
      <c r="A23" s="19">
        <v>45872</v>
      </c>
      <c r="B23" s="36">
        <v>0</v>
      </c>
      <c r="C23" s="36">
        <v>11</v>
      </c>
      <c r="D23" s="36">
        <v>7</v>
      </c>
      <c r="E23" s="36">
        <v>4</v>
      </c>
      <c r="F23" s="26">
        <v>11</v>
      </c>
      <c r="G23" s="36">
        <v>0</v>
      </c>
      <c r="H23" s="36">
        <v>4</v>
      </c>
      <c r="I23" s="36">
        <v>4</v>
      </c>
      <c r="J23" s="36">
        <v>0</v>
      </c>
      <c r="K23" s="26">
        <v>4</v>
      </c>
      <c r="L23" s="36">
        <v>0</v>
      </c>
      <c r="M23" s="36">
        <v>8</v>
      </c>
      <c r="N23" s="36">
        <v>8</v>
      </c>
      <c r="O23" s="36">
        <v>0</v>
      </c>
      <c r="P23" s="26">
        <v>8</v>
      </c>
      <c r="Q23" s="36">
        <v>0</v>
      </c>
      <c r="R23" s="36">
        <v>3</v>
      </c>
      <c r="S23" s="36">
        <v>3</v>
      </c>
      <c r="T23" s="36">
        <v>0</v>
      </c>
      <c r="U23" s="26">
        <v>3</v>
      </c>
      <c r="V23" s="36">
        <v>0</v>
      </c>
      <c r="W23" s="36">
        <v>0</v>
      </c>
      <c r="X23" s="36">
        <v>0</v>
      </c>
      <c r="Y23" s="36">
        <v>0</v>
      </c>
      <c r="Z23" s="26">
        <v>0</v>
      </c>
      <c r="AA23" s="36">
        <v>26</v>
      </c>
      <c r="AB23" s="36">
        <v>0</v>
      </c>
      <c r="AC23" s="26">
        <v>26</v>
      </c>
      <c r="AD23" s="36">
        <v>0</v>
      </c>
      <c r="AE23" s="33">
        <v>26</v>
      </c>
    </row>
    <row r="24" spans="1:35" ht="15.75" x14ac:dyDescent="0.25">
      <c r="A24" s="19">
        <v>45873</v>
      </c>
      <c r="B24" s="36">
        <v>3</v>
      </c>
      <c r="C24" s="36">
        <v>11</v>
      </c>
      <c r="D24" s="36">
        <v>10</v>
      </c>
      <c r="E24" s="36">
        <v>4</v>
      </c>
      <c r="F24" s="26">
        <v>14</v>
      </c>
      <c r="G24" s="36">
        <v>2</v>
      </c>
      <c r="H24" s="36">
        <v>4</v>
      </c>
      <c r="I24" s="36">
        <v>5</v>
      </c>
      <c r="J24" s="36">
        <v>1</v>
      </c>
      <c r="K24" s="26">
        <v>6</v>
      </c>
      <c r="L24" s="36">
        <v>1</v>
      </c>
      <c r="M24" s="36">
        <v>8</v>
      </c>
      <c r="N24" s="36">
        <v>9</v>
      </c>
      <c r="O24" s="36">
        <v>0</v>
      </c>
      <c r="P24" s="26">
        <v>9</v>
      </c>
      <c r="Q24" s="36">
        <v>0</v>
      </c>
      <c r="R24" s="36">
        <v>3</v>
      </c>
      <c r="S24" s="36">
        <v>3</v>
      </c>
      <c r="T24" s="36">
        <v>0</v>
      </c>
      <c r="U24" s="26">
        <v>3</v>
      </c>
      <c r="V24" s="36">
        <v>0</v>
      </c>
      <c r="W24" s="36">
        <v>0</v>
      </c>
      <c r="X24" s="36">
        <v>0</v>
      </c>
      <c r="Y24" s="36">
        <v>0</v>
      </c>
      <c r="Z24" s="26">
        <v>0</v>
      </c>
      <c r="AA24" s="36">
        <v>26</v>
      </c>
      <c r="AB24" s="36">
        <v>6</v>
      </c>
      <c r="AC24" s="26">
        <v>25</v>
      </c>
      <c r="AD24" s="36">
        <v>7</v>
      </c>
      <c r="AE24" s="33">
        <v>32</v>
      </c>
    </row>
    <row r="25" spans="1:35" ht="15.75" x14ac:dyDescent="0.25">
      <c r="A25" s="19">
        <v>45874</v>
      </c>
      <c r="B25" s="36">
        <v>3</v>
      </c>
      <c r="C25" s="36">
        <v>13</v>
      </c>
      <c r="D25" s="36">
        <v>11</v>
      </c>
      <c r="E25" s="36">
        <v>5</v>
      </c>
      <c r="F25" s="26">
        <v>16</v>
      </c>
      <c r="G25" s="36">
        <v>2</v>
      </c>
      <c r="H25" s="36">
        <v>4</v>
      </c>
      <c r="I25" s="36">
        <v>4</v>
      </c>
      <c r="J25" s="36">
        <v>2</v>
      </c>
      <c r="K25" s="26">
        <v>6</v>
      </c>
      <c r="L25" s="36">
        <v>1</v>
      </c>
      <c r="M25" s="36">
        <v>7</v>
      </c>
      <c r="N25" s="36">
        <v>8</v>
      </c>
      <c r="O25" s="36">
        <v>0</v>
      </c>
      <c r="P25" s="26">
        <v>8</v>
      </c>
      <c r="Q25" s="36">
        <v>0</v>
      </c>
      <c r="R25" s="36">
        <v>1</v>
      </c>
      <c r="S25" s="36">
        <v>1</v>
      </c>
      <c r="T25" s="36">
        <v>0</v>
      </c>
      <c r="U25" s="26">
        <v>1</v>
      </c>
      <c r="V25" s="36">
        <v>0</v>
      </c>
      <c r="W25" s="36">
        <v>0</v>
      </c>
      <c r="X25" s="36">
        <v>0</v>
      </c>
      <c r="Y25" s="36">
        <v>0</v>
      </c>
      <c r="Z25" s="26">
        <v>0</v>
      </c>
      <c r="AA25" s="36">
        <v>25</v>
      </c>
      <c r="AB25" s="36">
        <v>6</v>
      </c>
      <c r="AC25" s="26">
        <v>25</v>
      </c>
      <c r="AD25" s="36">
        <v>6</v>
      </c>
      <c r="AE25" s="33">
        <v>31</v>
      </c>
    </row>
    <row r="26" spans="1:35" ht="15.75" x14ac:dyDescent="0.25">
      <c r="A26" s="19">
        <v>45875</v>
      </c>
      <c r="B26" s="36">
        <v>2</v>
      </c>
      <c r="C26" s="36">
        <v>12</v>
      </c>
      <c r="D26" s="36">
        <v>11</v>
      </c>
      <c r="E26" s="36">
        <v>3</v>
      </c>
      <c r="F26" s="26">
        <v>14</v>
      </c>
      <c r="G26" s="36">
        <v>2</v>
      </c>
      <c r="H26" s="36">
        <v>6</v>
      </c>
      <c r="I26" s="36">
        <v>5</v>
      </c>
      <c r="J26" s="36">
        <v>3</v>
      </c>
      <c r="K26" s="26">
        <v>8</v>
      </c>
      <c r="L26" s="36">
        <v>1</v>
      </c>
      <c r="M26" s="36">
        <v>6</v>
      </c>
      <c r="N26" s="36">
        <v>7</v>
      </c>
      <c r="O26" s="36">
        <v>0</v>
      </c>
      <c r="P26" s="26">
        <v>7</v>
      </c>
      <c r="Q26" s="36">
        <v>1</v>
      </c>
      <c r="R26" s="36">
        <v>1</v>
      </c>
      <c r="S26" s="36">
        <v>2</v>
      </c>
      <c r="T26" s="36">
        <v>0</v>
      </c>
      <c r="U26" s="26">
        <v>2</v>
      </c>
      <c r="V26" s="36">
        <v>0</v>
      </c>
      <c r="W26" s="36">
        <v>0</v>
      </c>
      <c r="X26" s="36">
        <v>0</v>
      </c>
      <c r="Y26" s="36">
        <v>0</v>
      </c>
      <c r="Z26" s="26">
        <v>0</v>
      </c>
      <c r="AA26" s="36">
        <v>25</v>
      </c>
      <c r="AB26" s="36">
        <v>6</v>
      </c>
      <c r="AC26" s="26">
        <v>26</v>
      </c>
      <c r="AD26" s="36">
        <v>5</v>
      </c>
      <c r="AE26" s="33">
        <v>31</v>
      </c>
    </row>
    <row r="27" spans="1:35" ht="15.75" x14ac:dyDescent="0.25">
      <c r="A27" s="19">
        <v>45876</v>
      </c>
      <c r="B27" s="36">
        <v>3</v>
      </c>
      <c r="C27" s="36">
        <v>12</v>
      </c>
      <c r="D27" s="36">
        <v>9</v>
      </c>
      <c r="E27" s="36">
        <v>6</v>
      </c>
      <c r="F27" s="26">
        <v>15</v>
      </c>
      <c r="G27" s="36">
        <v>1</v>
      </c>
      <c r="H27" s="36">
        <v>7</v>
      </c>
      <c r="I27" s="36">
        <v>5</v>
      </c>
      <c r="J27" s="36">
        <v>3</v>
      </c>
      <c r="K27" s="26">
        <v>8</v>
      </c>
      <c r="L27" s="36">
        <v>2</v>
      </c>
      <c r="M27" s="36">
        <v>5</v>
      </c>
      <c r="N27" s="36">
        <v>7</v>
      </c>
      <c r="O27" s="36">
        <v>0</v>
      </c>
      <c r="P27" s="26">
        <v>7</v>
      </c>
      <c r="Q27" s="36">
        <v>0</v>
      </c>
      <c r="R27" s="36">
        <v>2</v>
      </c>
      <c r="S27" s="36">
        <v>2</v>
      </c>
      <c r="T27" s="36">
        <v>0</v>
      </c>
      <c r="U27" s="26">
        <v>2</v>
      </c>
      <c r="V27" s="36">
        <v>0</v>
      </c>
      <c r="W27" s="36">
        <v>0</v>
      </c>
      <c r="X27" s="36">
        <v>0</v>
      </c>
      <c r="Y27" s="36">
        <v>0</v>
      </c>
      <c r="Z27" s="26">
        <v>0</v>
      </c>
      <c r="AA27" s="36">
        <v>26</v>
      </c>
      <c r="AB27" s="36">
        <v>6</v>
      </c>
      <c r="AC27" s="26">
        <v>27</v>
      </c>
      <c r="AD27" s="36">
        <v>5</v>
      </c>
      <c r="AE27" s="33">
        <v>32</v>
      </c>
    </row>
    <row r="28" spans="1:35" ht="15.75" x14ac:dyDescent="0.25">
      <c r="A28" s="19">
        <v>45877</v>
      </c>
      <c r="B28" s="36">
        <v>3</v>
      </c>
      <c r="C28" s="36">
        <v>13</v>
      </c>
      <c r="D28" s="36">
        <v>10</v>
      </c>
      <c r="E28" s="36">
        <v>6</v>
      </c>
      <c r="F28" s="26">
        <v>16</v>
      </c>
      <c r="G28" s="36">
        <v>1</v>
      </c>
      <c r="H28" s="36">
        <v>7</v>
      </c>
      <c r="I28" s="36">
        <v>5</v>
      </c>
      <c r="J28" s="36">
        <v>3</v>
      </c>
      <c r="K28" s="26">
        <v>8</v>
      </c>
      <c r="L28" s="36">
        <v>1</v>
      </c>
      <c r="M28" s="36">
        <v>5</v>
      </c>
      <c r="N28" s="36">
        <v>6</v>
      </c>
      <c r="O28" s="36">
        <v>0</v>
      </c>
      <c r="P28" s="26">
        <v>6</v>
      </c>
      <c r="Q28" s="36">
        <v>0</v>
      </c>
      <c r="R28" s="36">
        <v>2</v>
      </c>
      <c r="S28" s="36">
        <v>2</v>
      </c>
      <c r="T28" s="36">
        <v>0</v>
      </c>
      <c r="U28" s="26">
        <v>2</v>
      </c>
      <c r="V28" s="36">
        <v>0</v>
      </c>
      <c r="W28" s="36">
        <v>0</v>
      </c>
      <c r="X28" s="36">
        <v>0</v>
      </c>
      <c r="Y28" s="36">
        <v>0</v>
      </c>
      <c r="Z28" s="26">
        <v>0</v>
      </c>
      <c r="AA28" s="36">
        <v>27</v>
      </c>
      <c r="AB28" s="36">
        <v>5</v>
      </c>
      <c r="AC28" s="26">
        <v>28</v>
      </c>
      <c r="AD28" s="36">
        <v>4</v>
      </c>
      <c r="AE28" s="33">
        <v>32</v>
      </c>
    </row>
    <row r="29" spans="1:35" ht="15.75" x14ac:dyDescent="0.25">
      <c r="A29" s="19">
        <v>45878</v>
      </c>
      <c r="B29" s="36">
        <v>0</v>
      </c>
      <c r="C29" s="36">
        <v>14</v>
      </c>
      <c r="D29" s="36">
        <v>9</v>
      </c>
      <c r="E29" s="36">
        <v>5</v>
      </c>
      <c r="F29" s="26">
        <v>14</v>
      </c>
      <c r="G29" s="7">
        <v>0</v>
      </c>
      <c r="H29" s="36">
        <v>7</v>
      </c>
      <c r="I29" s="36">
        <v>4</v>
      </c>
      <c r="J29" s="36">
        <v>3</v>
      </c>
      <c r="K29" s="26">
        <v>7</v>
      </c>
      <c r="L29" s="36">
        <v>0</v>
      </c>
      <c r="M29" s="36">
        <v>6</v>
      </c>
      <c r="N29" s="36">
        <v>6</v>
      </c>
      <c r="O29" s="36">
        <v>0</v>
      </c>
      <c r="P29" s="26">
        <v>6</v>
      </c>
      <c r="Q29" s="36">
        <v>0</v>
      </c>
      <c r="R29" s="36">
        <v>1</v>
      </c>
      <c r="S29" s="36">
        <v>1</v>
      </c>
      <c r="T29" s="13">
        <v>0</v>
      </c>
      <c r="U29" s="26">
        <v>1</v>
      </c>
      <c r="V29" s="36">
        <v>0</v>
      </c>
      <c r="W29" s="36">
        <v>0</v>
      </c>
      <c r="X29" s="36">
        <v>0</v>
      </c>
      <c r="Y29" s="36">
        <v>0</v>
      </c>
      <c r="Z29" s="26">
        <v>0</v>
      </c>
      <c r="AA29" s="36">
        <v>28</v>
      </c>
      <c r="AB29" s="13">
        <v>0</v>
      </c>
      <c r="AC29" s="26">
        <v>28</v>
      </c>
      <c r="AD29" s="36">
        <v>0</v>
      </c>
      <c r="AE29" s="33">
        <v>28</v>
      </c>
    </row>
    <row r="30" spans="1:35" ht="15.75" x14ac:dyDescent="0.25">
      <c r="A30" s="19">
        <v>45879</v>
      </c>
      <c r="B30" s="36">
        <v>0</v>
      </c>
      <c r="C30" s="36">
        <v>14</v>
      </c>
      <c r="D30" s="36">
        <v>9</v>
      </c>
      <c r="E30" s="36">
        <v>5</v>
      </c>
      <c r="F30" s="26">
        <v>14</v>
      </c>
      <c r="G30" s="36">
        <v>0</v>
      </c>
      <c r="H30" s="36">
        <v>7</v>
      </c>
      <c r="I30" s="36">
        <v>4</v>
      </c>
      <c r="J30" s="36">
        <v>3</v>
      </c>
      <c r="K30" s="26">
        <v>7</v>
      </c>
      <c r="L30" s="36">
        <v>0</v>
      </c>
      <c r="M30" s="36">
        <v>6</v>
      </c>
      <c r="N30" s="36">
        <v>6</v>
      </c>
      <c r="O30" s="36">
        <v>0</v>
      </c>
      <c r="P30" s="26">
        <v>6</v>
      </c>
      <c r="Q30" s="36">
        <v>0</v>
      </c>
      <c r="R30" s="36">
        <v>1</v>
      </c>
      <c r="S30" s="36">
        <v>1</v>
      </c>
      <c r="T30" s="13">
        <v>0</v>
      </c>
      <c r="U30" s="26">
        <v>1</v>
      </c>
      <c r="V30" s="36">
        <v>0</v>
      </c>
      <c r="W30" s="36">
        <v>0</v>
      </c>
      <c r="X30" s="36">
        <v>0</v>
      </c>
      <c r="Y30" s="36">
        <v>0</v>
      </c>
      <c r="Z30" s="26">
        <v>0</v>
      </c>
      <c r="AA30" s="36">
        <v>28</v>
      </c>
      <c r="AB30" s="36">
        <v>0</v>
      </c>
      <c r="AC30" s="26">
        <v>28</v>
      </c>
      <c r="AD30" s="36">
        <v>0</v>
      </c>
      <c r="AE30" s="33">
        <v>28</v>
      </c>
    </row>
    <row r="31" spans="1:35" ht="15.75" x14ac:dyDescent="0.25">
      <c r="A31" s="19">
        <v>45880</v>
      </c>
      <c r="B31" s="36">
        <v>2</v>
      </c>
      <c r="C31" s="36">
        <v>14</v>
      </c>
      <c r="D31" s="36">
        <v>10</v>
      </c>
      <c r="E31" s="36">
        <v>6</v>
      </c>
      <c r="F31" s="26">
        <v>16</v>
      </c>
      <c r="G31" s="36">
        <v>1</v>
      </c>
      <c r="H31" s="36">
        <v>7</v>
      </c>
      <c r="I31" s="36">
        <v>5</v>
      </c>
      <c r="J31" s="36">
        <v>3</v>
      </c>
      <c r="K31" s="26">
        <v>8</v>
      </c>
      <c r="L31" s="36">
        <v>2</v>
      </c>
      <c r="M31" s="36">
        <v>6</v>
      </c>
      <c r="N31" s="36">
        <v>8</v>
      </c>
      <c r="O31" s="36">
        <v>0</v>
      </c>
      <c r="P31" s="26">
        <v>8</v>
      </c>
      <c r="Q31" s="36">
        <v>0</v>
      </c>
      <c r="R31" s="36">
        <v>1</v>
      </c>
      <c r="S31" s="36">
        <v>1</v>
      </c>
      <c r="T31" s="13">
        <v>0</v>
      </c>
      <c r="U31" s="26">
        <v>1</v>
      </c>
      <c r="V31" s="36">
        <v>0</v>
      </c>
      <c r="W31" s="36">
        <v>0</v>
      </c>
      <c r="X31" s="36">
        <v>0</v>
      </c>
      <c r="Y31" s="36">
        <v>0</v>
      </c>
      <c r="Z31" s="26">
        <v>0</v>
      </c>
      <c r="AA31" s="36">
        <v>28</v>
      </c>
      <c r="AB31" s="36">
        <v>5</v>
      </c>
      <c r="AC31" s="26">
        <v>32</v>
      </c>
      <c r="AD31" s="36">
        <v>1</v>
      </c>
      <c r="AE31" s="33">
        <v>33</v>
      </c>
    </row>
    <row r="32" spans="1:35" ht="18.75" x14ac:dyDescent="0.3">
      <c r="A32" s="19">
        <v>45881</v>
      </c>
      <c r="B32" s="36">
        <v>4</v>
      </c>
      <c r="C32" s="36">
        <v>15</v>
      </c>
      <c r="D32" s="36">
        <v>13</v>
      </c>
      <c r="E32" s="36">
        <v>6</v>
      </c>
      <c r="F32" s="26">
        <v>19</v>
      </c>
      <c r="G32" s="36">
        <v>2</v>
      </c>
      <c r="H32" s="36">
        <v>8</v>
      </c>
      <c r="I32" s="36">
        <v>7</v>
      </c>
      <c r="J32" s="36">
        <v>3</v>
      </c>
      <c r="K32" s="26">
        <v>10</v>
      </c>
      <c r="L32" s="36">
        <v>1</v>
      </c>
      <c r="M32" s="36">
        <v>8</v>
      </c>
      <c r="N32" s="36">
        <v>9</v>
      </c>
      <c r="O32" s="36">
        <v>0</v>
      </c>
      <c r="P32" s="26">
        <v>9</v>
      </c>
      <c r="Q32" s="36">
        <v>1</v>
      </c>
      <c r="R32" s="36">
        <v>1</v>
      </c>
      <c r="S32" s="36">
        <v>1</v>
      </c>
      <c r="T32" s="36">
        <v>1</v>
      </c>
      <c r="U32" s="26">
        <v>2</v>
      </c>
      <c r="V32" s="36">
        <v>0</v>
      </c>
      <c r="W32" s="36">
        <v>0</v>
      </c>
      <c r="X32" s="36">
        <v>0</v>
      </c>
      <c r="Y32" s="36">
        <v>0</v>
      </c>
      <c r="Z32" s="26">
        <v>0</v>
      </c>
      <c r="AA32" s="36">
        <v>32</v>
      </c>
      <c r="AB32" s="36">
        <v>8</v>
      </c>
      <c r="AC32" s="26">
        <v>35</v>
      </c>
      <c r="AD32" s="36">
        <v>5</v>
      </c>
      <c r="AE32" s="33">
        <v>40</v>
      </c>
      <c r="AF32" s="31"/>
      <c r="AG32" s="8" t="s">
        <v>49</v>
      </c>
      <c r="AH32" s="8"/>
      <c r="AI32" s="9">
        <v>111</v>
      </c>
    </row>
    <row r="33" spans="1:35" ht="18.75" x14ac:dyDescent="0.3">
      <c r="A33" s="19">
        <v>45882</v>
      </c>
      <c r="B33" s="36">
        <v>3</v>
      </c>
      <c r="C33" s="36">
        <v>17</v>
      </c>
      <c r="D33" s="36">
        <v>13</v>
      </c>
      <c r="E33" s="36">
        <v>7</v>
      </c>
      <c r="F33" s="26">
        <v>20</v>
      </c>
      <c r="G33" s="36">
        <v>0</v>
      </c>
      <c r="H33" s="36">
        <v>8</v>
      </c>
      <c r="I33" s="36">
        <v>6</v>
      </c>
      <c r="J33" s="36">
        <v>2</v>
      </c>
      <c r="K33" s="26">
        <v>8</v>
      </c>
      <c r="L33" s="36">
        <v>0</v>
      </c>
      <c r="M33" s="36">
        <v>8</v>
      </c>
      <c r="N33" s="36">
        <v>8</v>
      </c>
      <c r="O33" s="36">
        <v>0</v>
      </c>
      <c r="P33" s="26">
        <v>8</v>
      </c>
      <c r="Q33" s="36">
        <v>0</v>
      </c>
      <c r="R33" s="36">
        <v>2</v>
      </c>
      <c r="S33" s="36">
        <v>1</v>
      </c>
      <c r="T33" s="36">
        <v>1</v>
      </c>
      <c r="U33" s="26">
        <v>2</v>
      </c>
      <c r="V33" s="36">
        <v>0</v>
      </c>
      <c r="W33" s="36">
        <v>0</v>
      </c>
      <c r="X33" s="36">
        <v>0</v>
      </c>
      <c r="Y33" s="36">
        <v>0</v>
      </c>
      <c r="Z33" s="26">
        <v>0</v>
      </c>
      <c r="AA33" s="36">
        <v>35</v>
      </c>
      <c r="AB33" s="36">
        <v>3</v>
      </c>
      <c r="AC33" s="26">
        <v>33</v>
      </c>
      <c r="AD33" s="36">
        <v>5</v>
      </c>
      <c r="AE33" s="33">
        <v>38</v>
      </c>
      <c r="AF33" s="10" t="s">
        <v>50</v>
      </c>
      <c r="AG33" s="11"/>
      <c r="AH33" s="11"/>
      <c r="AI33" s="9">
        <v>692</v>
      </c>
    </row>
    <row r="34" spans="1:35" ht="18.75" x14ac:dyDescent="0.3">
      <c r="A34" s="19">
        <v>45883</v>
      </c>
      <c r="B34" s="36">
        <v>0</v>
      </c>
      <c r="C34" s="36">
        <v>17</v>
      </c>
      <c r="D34" s="36">
        <v>11</v>
      </c>
      <c r="E34" s="36">
        <v>6</v>
      </c>
      <c r="F34" s="26">
        <v>17</v>
      </c>
      <c r="G34" s="36">
        <v>1</v>
      </c>
      <c r="H34" s="36">
        <v>7</v>
      </c>
      <c r="I34" s="36">
        <v>7</v>
      </c>
      <c r="J34" s="36">
        <v>1</v>
      </c>
      <c r="K34" s="26">
        <v>8</v>
      </c>
      <c r="L34" s="36">
        <v>0</v>
      </c>
      <c r="M34" s="36">
        <v>7</v>
      </c>
      <c r="N34" s="36">
        <v>7</v>
      </c>
      <c r="O34" s="36">
        <v>0</v>
      </c>
      <c r="P34" s="26">
        <v>7</v>
      </c>
      <c r="Q34" s="36">
        <v>2</v>
      </c>
      <c r="R34" s="36">
        <v>2</v>
      </c>
      <c r="S34" s="36">
        <v>3</v>
      </c>
      <c r="T34" s="36">
        <v>1</v>
      </c>
      <c r="U34" s="26">
        <v>4</v>
      </c>
      <c r="V34" s="36">
        <v>0</v>
      </c>
      <c r="W34" s="36">
        <v>0</v>
      </c>
      <c r="X34" s="36">
        <v>0</v>
      </c>
      <c r="Y34" s="36">
        <v>0</v>
      </c>
      <c r="Z34" s="26">
        <v>0</v>
      </c>
      <c r="AA34" s="36">
        <v>33</v>
      </c>
      <c r="AB34" s="36">
        <v>3</v>
      </c>
      <c r="AC34" s="26">
        <v>24</v>
      </c>
      <c r="AD34" s="36">
        <v>12</v>
      </c>
      <c r="AE34" s="33">
        <v>36</v>
      </c>
      <c r="AF34" s="31"/>
      <c r="AG34" s="8" t="s">
        <v>48</v>
      </c>
      <c r="AH34" s="8"/>
      <c r="AI34" s="9">
        <v>697</v>
      </c>
    </row>
    <row r="35" spans="1:35" ht="18.75" x14ac:dyDescent="0.3">
      <c r="A35" s="19">
        <v>45884</v>
      </c>
      <c r="B35" s="36">
        <v>0</v>
      </c>
      <c r="C35" s="36">
        <v>12</v>
      </c>
      <c r="D35" s="36">
        <v>9</v>
      </c>
      <c r="E35" s="36">
        <v>3</v>
      </c>
      <c r="F35" s="26">
        <v>12</v>
      </c>
      <c r="G35" s="36">
        <v>0</v>
      </c>
      <c r="H35" s="36">
        <v>5</v>
      </c>
      <c r="I35" s="36">
        <v>5</v>
      </c>
      <c r="J35" s="36">
        <v>0</v>
      </c>
      <c r="K35" s="26">
        <v>5</v>
      </c>
      <c r="L35" s="36">
        <v>0</v>
      </c>
      <c r="M35" s="36">
        <v>4</v>
      </c>
      <c r="N35" s="36">
        <v>4</v>
      </c>
      <c r="O35" s="36">
        <v>0</v>
      </c>
      <c r="P35" s="26">
        <v>4</v>
      </c>
      <c r="Q35" s="36">
        <v>0</v>
      </c>
      <c r="R35" s="36">
        <v>3</v>
      </c>
      <c r="S35" s="36">
        <v>2</v>
      </c>
      <c r="T35" s="36">
        <v>1</v>
      </c>
      <c r="U35" s="26">
        <v>3</v>
      </c>
      <c r="V35" s="36">
        <v>0</v>
      </c>
      <c r="W35" s="36">
        <v>0</v>
      </c>
      <c r="X35" s="36">
        <v>0</v>
      </c>
      <c r="Y35" s="36">
        <v>0</v>
      </c>
      <c r="Z35" s="26">
        <v>0</v>
      </c>
      <c r="AA35" s="36">
        <v>24</v>
      </c>
      <c r="AB35" s="36">
        <v>0</v>
      </c>
      <c r="AC35" s="26">
        <v>24</v>
      </c>
      <c r="AD35" s="36">
        <v>0</v>
      </c>
      <c r="AE35" s="33">
        <v>24</v>
      </c>
      <c r="AF35" s="31"/>
      <c r="AG35" s="8" t="s">
        <v>51</v>
      </c>
      <c r="AH35" s="8"/>
      <c r="AI35" s="9">
        <v>106</v>
      </c>
    </row>
    <row r="36" spans="1:35" ht="18.75" x14ac:dyDescent="0.3">
      <c r="A36" s="19">
        <v>45885</v>
      </c>
      <c r="B36" s="36">
        <v>1</v>
      </c>
      <c r="C36" s="36">
        <v>12</v>
      </c>
      <c r="D36" s="36">
        <v>9</v>
      </c>
      <c r="E36" s="20">
        <v>4</v>
      </c>
      <c r="F36" s="26">
        <v>13</v>
      </c>
      <c r="G36" s="36">
        <v>0</v>
      </c>
      <c r="H36" s="36">
        <v>5</v>
      </c>
      <c r="I36" s="36">
        <v>5</v>
      </c>
      <c r="J36" s="36">
        <v>0</v>
      </c>
      <c r="K36" s="26">
        <v>5</v>
      </c>
      <c r="L36" s="36">
        <v>2</v>
      </c>
      <c r="M36" s="36">
        <v>4</v>
      </c>
      <c r="N36" s="36">
        <v>6</v>
      </c>
      <c r="O36" s="36">
        <v>0</v>
      </c>
      <c r="P36" s="26">
        <v>6</v>
      </c>
      <c r="Q36" s="36">
        <v>0</v>
      </c>
      <c r="R36" s="36">
        <v>3</v>
      </c>
      <c r="S36" s="36">
        <v>2</v>
      </c>
      <c r="T36" s="36">
        <v>1</v>
      </c>
      <c r="U36" s="26">
        <v>3</v>
      </c>
      <c r="V36" s="36">
        <v>0</v>
      </c>
      <c r="W36" s="36">
        <v>0</v>
      </c>
      <c r="X36" s="36">
        <v>0</v>
      </c>
      <c r="Y36" s="36">
        <v>0</v>
      </c>
      <c r="Z36" s="26">
        <v>0</v>
      </c>
      <c r="AA36" s="36">
        <v>24</v>
      </c>
      <c r="AB36" s="36">
        <v>3</v>
      </c>
      <c r="AC36" s="26">
        <v>27</v>
      </c>
      <c r="AD36" s="36">
        <v>0</v>
      </c>
      <c r="AE36" s="33">
        <v>27</v>
      </c>
      <c r="AF36" s="31"/>
      <c r="AG36" s="8" t="s">
        <v>43</v>
      </c>
      <c r="AH36" s="8"/>
      <c r="AI36" s="9">
        <v>803</v>
      </c>
    </row>
    <row r="37" spans="1:35" ht="18.75" x14ac:dyDescent="0.3">
      <c r="A37" s="19">
        <v>45886</v>
      </c>
      <c r="B37" s="36">
        <v>0</v>
      </c>
      <c r="C37" s="36">
        <v>13</v>
      </c>
      <c r="D37" s="36">
        <v>9</v>
      </c>
      <c r="E37" s="36">
        <v>4</v>
      </c>
      <c r="F37" s="26">
        <v>13</v>
      </c>
      <c r="G37" s="36">
        <v>0</v>
      </c>
      <c r="H37" s="36">
        <v>5</v>
      </c>
      <c r="I37" s="36">
        <v>5</v>
      </c>
      <c r="J37" s="36">
        <v>0</v>
      </c>
      <c r="K37" s="26">
        <v>5</v>
      </c>
      <c r="L37" s="36">
        <v>0</v>
      </c>
      <c r="M37" s="36">
        <v>6</v>
      </c>
      <c r="N37" s="36">
        <v>6</v>
      </c>
      <c r="O37" s="36">
        <v>0</v>
      </c>
      <c r="P37" s="26">
        <v>6</v>
      </c>
      <c r="Q37" s="36">
        <v>0</v>
      </c>
      <c r="R37" s="36">
        <v>3</v>
      </c>
      <c r="S37" s="36">
        <v>2</v>
      </c>
      <c r="T37" s="36">
        <v>1</v>
      </c>
      <c r="U37" s="26">
        <v>3</v>
      </c>
      <c r="V37" s="36">
        <v>0</v>
      </c>
      <c r="W37" s="36">
        <v>0</v>
      </c>
      <c r="X37" s="36">
        <v>0</v>
      </c>
      <c r="Y37" s="36">
        <v>0</v>
      </c>
      <c r="Z37" s="26">
        <v>0</v>
      </c>
      <c r="AA37" s="36">
        <v>27</v>
      </c>
      <c r="AB37" s="36">
        <v>0</v>
      </c>
      <c r="AC37" s="26">
        <v>27</v>
      </c>
      <c r="AD37" s="36">
        <v>0</v>
      </c>
      <c r="AE37" s="33">
        <v>27</v>
      </c>
      <c r="AF37" s="31"/>
      <c r="AG37" s="8" t="s">
        <v>52</v>
      </c>
      <c r="AH37" s="8"/>
      <c r="AI37" s="9">
        <v>397</v>
      </c>
    </row>
    <row r="38" spans="1:35" ht="18.75" x14ac:dyDescent="0.3">
      <c r="A38" s="19">
        <v>45887</v>
      </c>
      <c r="B38" s="13">
        <v>3</v>
      </c>
      <c r="C38" s="13">
        <v>13</v>
      </c>
      <c r="D38" s="13">
        <v>12</v>
      </c>
      <c r="E38" s="13">
        <v>4</v>
      </c>
      <c r="F38" s="26">
        <v>16</v>
      </c>
      <c r="G38" s="13">
        <v>1</v>
      </c>
      <c r="H38" s="13">
        <v>5</v>
      </c>
      <c r="I38" s="13">
        <v>6</v>
      </c>
      <c r="J38" s="13">
        <v>0</v>
      </c>
      <c r="K38" s="26">
        <v>6</v>
      </c>
      <c r="L38" s="13">
        <v>1</v>
      </c>
      <c r="M38" s="13">
        <v>6</v>
      </c>
      <c r="N38" s="13">
        <v>7</v>
      </c>
      <c r="O38" s="13">
        <v>0</v>
      </c>
      <c r="P38" s="26">
        <v>7</v>
      </c>
      <c r="Q38" s="13">
        <v>0</v>
      </c>
      <c r="R38" s="13">
        <v>3</v>
      </c>
      <c r="S38" s="13">
        <v>2</v>
      </c>
      <c r="T38" s="13">
        <v>1</v>
      </c>
      <c r="U38" s="26">
        <v>3</v>
      </c>
      <c r="V38" s="13">
        <v>0</v>
      </c>
      <c r="W38" s="13">
        <v>0</v>
      </c>
      <c r="X38" s="13">
        <v>0</v>
      </c>
      <c r="Y38" s="13">
        <v>0</v>
      </c>
      <c r="Z38" s="26">
        <v>0</v>
      </c>
      <c r="AA38" s="13">
        <v>27</v>
      </c>
      <c r="AB38" s="13">
        <v>5</v>
      </c>
      <c r="AC38" s="26">
        <v>27</v>
      </c>
      <c r="AD38" s="13">
        <v>5</v>
      </c>
      <c r="AE38" s="33">
        <v>32</v>
      </c>
      <c r="AF38" s="31"/>
      <c r="AG38" s="8" t="s">
        <v>53</v>
      </c>
      <c r="AH38" s="8"/>
      <c r="AI38" s="9">
        <v>158</v>
      </c>
    </row>
    <row r="39" spans="1:35" ht="18.75" x14ac:dyDescent="0.3">
      <c r="A39" s="19">
        <v>45888</v>
      </c>
      <c r="B39" s="36">
        <v>3</v>
      </c>
      <c r="C39" s="36">
        <v>13</v>
      </c>
      <c r="D39" s="36">
        <v>13</v>
      </c>
      <c r="E39" s="20">
        <v>3</v>
      </c>
      <c r="F39" s="26">
        <v>16</v>
      </c>
      <c r="G39" s="36">
        <v>1</v>
      </c>
      <c r="H39" s="36">
        <v>6</v>
      </c>
      <c r="I39" s="36">
        <v>7</v>
      </c>
      <c r="J39" s="36">
        <v>0</v>
      </c>
      <c r="K39" s="26">
        <v>7</v>
      </c>
      <c r="L39" s="36">
        <v>1</v>
      </c>
      <c r="M39" s="36">
        <v>5</v>
      </c>
      <c r="N39" s="36">
        <v>6</v>
      </c>
      <c r="O39" s="36">
        <v>0</v>
      </c>
      <c r="P39" s="26">
        <v>6</v>
      </c>
      <c r="Q39" s="36">
        <v>0</v>
      </c>
      <c r="R39" s="36">
        <v>3</v>
      </c>
      <c r="S39" s="36">
        <v>2</v>
      </c>
      <c r="T39" s="36">
        <v>1</v>
      </c>
      <c r="U39" s="26">
        <v>3</v>
      </c>
      <c r="V39" s="36">
        <v>0</v>
      </c>
      <c r="W39" s="36">
        <v>0</v>
      </c>
      <c r="X39" s="36">
        <v>0</v>
      </c>
      <c r="Y39" s="36">
        <v>0</v>
      </c>
      <c r="Z39" s="26">
        <v>0</v>
      </c>
      <c r="AA39" s="36">
        <v>27</v>
      </c>
      <c r="AB39" s="36">
        <v>5</v>
      </c>
      <c r="AC39" s="26">
        <v>25</v>
      </c>
      <c r="AD39" s="36">
        <v>7</v>
      </c>
      <c r="AE39" s="33">
        <v>32</v>
      </c>
      <c r="AF39" s="31"/>
      <c r="AG39" s="8" t="s">
        <v>54</v>
      </c>
      <c r="AH39" s="8"/>
      <c r="AI39" s="12">
        <v>163</v>
      </c>
    </row>
    <row r="40" spans="1:35" ht="18.75" x14ac:dyDescent="0.3">
      <c r="A40" s="19">
        <v>45889</v>
      </c>
      <c r="B40" s="36">
        <v>1</v>
      </c>
      <c r="C40" s="36">
        <v>14</v>
      </c>
      <c r="D40" s="36">
        <v>13</v>
      </c>
      <c r="E40" s="36">
        <v>2</v>
      </c>
      <c r="F40" s="26">
        <v>15</v>
      </c>
      <c r="G40" s="36">
        <v>1</v>
      </c>
      <c r="H40" s="36">
        <v>5</v>
      </c>
      <c r="I40" s="36">
        <v>5</v>
      </c>
      <c r="J40" s="36">
        <v>1</v>
      </c>
      <c r="K40" s="26">
        <v>6</v>
      </c>
      <c r="L40" s="36">
        <v>3</v>
      </c>
      <c r="M40" s="36">
        <v>4</v>
      </c>
      <c r="N40" s="36">
        <v>7</v>
      </c>
      <c r="O40" s="36">
        <v>0</v>
      </c>
      <c r="P40" s="26">
        <v>7</v>
      </c>
      <c r="Q40" s="36">
        <v>0</v>
      </c>
      <c r="R40" s="36">
        <v>2</v>
      </c>
      <c r="S40" s="36">
        <v>2</v>
      </c>
      <c r="T40" s="36">
        <v>0</v>
      </c>
      <c r="U40" s="26">
        <v>2</v>
      </c>
      <c r="V40" s="36">
        <v>0</v>
      </c>
      <c r="W40" s="36">
        <v>0</v>
      </c>
      <c r="X40" s="36">
        <v>0</v>
      </c>
      <c r="Y40" s="36">
        <v>0</v>
      </c>
      <c r="Z40" s="26">
        <v>0</v>
      </c>
      <c r="AA40" s="36">
        <v>25</v>
      </c>
      <c r="AB40" s="36">
        <v>5</v>
      </c>
      <c r="AC40" s="26">
        <v>24</v>
      </c>
      <c r="AD40" s="36">
        <v>6</v>
      </c>
      <c r="AE40" s="33">
        <v>30</v>
      </c>
      <c r="AF40" s="31"/>
      <c r="AG40" s="8" t="s">
        <v>55</v>
      </c>
      <c r="AH40" s="8"/>
      <c r="AI40" s="12">
        <v>85</v>
      </c>
    </row>
    <row r="41" spans="1:35" ht="18.75" x14ac:dyDescent="0.3">
      <c r="A41" s="19">
        <v>45890</v>
      </c>
      <c r="B41" s="13">
        <v>2</v>
      </c>
      <c r="C41" s="13">
        <v>11</v>
      </c>
      <c r="D41" s="13">
        <v>12</v>
      </c>
      <c r="E41" s="13">
        <v>1</v>
      </c>
      <c r="F41" s="26">
        <v>13</v>
      </c>
      <c r="G41" s="13">
        <v>1</v>
      </c>
      <c r="H41" s="13">
        <v>5</v>
      </c>
      <c r="I41" s="13">
        <v>3</v>
      </c>
      <c r="J41" s="13">
        <v>3</v>
      </c>
      <c r="K41" s="26">
        <v>6</v>
      </c>
      <c r="L41" s="13">
        <v>1</v>
      </c>
      <c r="M41" s="13">
        <v>7</v>
      </c>
      <c r="N41" s="13">
        <v>8</v>
      </c>
      <c r="O41" s="13">
        <v>0</v>
      </c>
      <c r="P41" s="26">
        <v>8</v>
      </c>
      <c r="Q41" s="13">
        <v>2</v>
      </c>
      <c r="R41" s="13">
        <v>1</v>
      </c>
      <c r="S41" s="13">
        <v>2</v>
      </c>
      <c r="T41" s="13">
        <v>1</v>
      </c>
      <c r="U41" s="26">
        <v>3</v>
      </c>
      <c r="V41" s="13">
        <v>0</v>
      </c>
      <c r="W41" s="13">
        <v>0</v>
      </c>
      <c r="X41" s="13">
        <v>0</v>
      </c>
      <c r="Y41" s="13">
        <v>0</v>
      </c>
      <c r="Z41" s="26">
        <v>0</v>
      </c>
      <c r="AA41" s="13">
        <v>24</v>
      </c>
      <c r="AB41" s="13">
        <v>6</v>
      </c>
      <c r="AC41" s="26">
        <v>25</v>
      </c>
      <c r="AD41" s="13">
        <v>5</v>
      </c>
      <c r="AE41" s="33">
        <v>30</v>
      </c>
      <c r="AF41" s="31"/>
      <c r="AG41" s="8" t="s">
        <v>67</v>
      </c>
      <c r="AH41" s="8"/>
      <c r="AI41" s="12">
        <v>8</v>
      </c>
    </row>
    <row r="42" spans="1:35" ht="18.75" x14ac:dyDescent="0.3">
      <c r="A42" s="19">
        <v>45891</v>
      </c>
      <c r="B42" s="13">
        <v>3</v>
      </c>
      <c r="C42" s="13">
        <v>11</v>
      </c>
      <c r="D42" s="13">
        <v>13</v>
      </c>
      <c r="E42" s="13">
        <v>1</v>
      </c>
      <c r="F42" s="26">
        <v>14</v>
      </c>
      <c r="G42" s="13">
        <v>2</v>
      </c>
      <c r="H42" s="13">
        <v>4</v>
      </c>
      <c r="I42" s="13">
        <v>4</v>
      </c>
      <c r="J42" s="13">
        <v>2</v>
      </c>
      <c r="K42" s="26">
        <v>6</v>
      </c>
      <c r="L42" s="13">
        <v>2</v>
      </c>
      <c r="M42" s="13">
        <v>8</v>
      </c>
      <c r="N42" s="13">
        <v>10</v>
      </c>
      <c r="O42" s="13">
        <v>0</v>
      </c>
      <c r="P42" s="26">
        <v>10</v>
      </c>
      <c r="Q42" s="13">
        <v>0</v>
      </c>
      <c r="R42" s="13">
        <v>2</v>
      </c>
      <c r="S42" s="13">
        <v>1</v>
      </c>
      <c r="T42" s="13">
        <v>1</v>
      </c>
      <c r="U42" s="26">
        <v>2</v>
      </c>
      <c r="V42" s="13">
        <v>0</v>
      </c>
      <c r="W42" s="13">
        <v>0</v>
      </c>
      <c r="X42" s="13">
        <v>0</v>
      </c>
      <c r="Y42" s="13">
        <v>0</v>
      </c>
      <c r="Z42" s="26">
        <v>0</v>
      </c>
      <c r="AA42" s="13">
        <v>25</v>
      </c>
      <c r="AB42" s="13">
        <v>7</v>
      </c>
      <c r="AC42" s="26">
        <v>26</v>
      </c>
      <c r="AD42" s="13">
        <v>6</v>
      </c>
      <c r="AE42" s="33">
        <v>32</v>
      </c>
      <c r="AF42" s="31"/>
      <c r="AG42" s="8" t="s">
        <v>68</v>
      </c>
      <c r="AH42" s="8"/>
      <c r="AI42" s="12">
        <v>3</v>
      </c>
    </row>
    <row r="43" spans="1:35" ht="18.75" x14ac:dyDescent="0.3">
      <c r="A43" s="19">
        <v>45892</v>
      </c>
      <c r="B43" s="13">
        <v>2</v>
      </c>
      <c r="C43" s="13">
        <v>11</v>
      </c>
      <c r="D43" s="13">
        <v>12</v>
      </c>
      <c r="E43" s="13">
        <v>1</v>
      </c>
      <c r="F43" s="26">
        <v>13</v>
      </c>
      <c r="G43" s="13">
        <v>1</v>
      </c>
      <c r="H43" s="13">
        <v>6</v>
      </c>
      <c r="I43" s="13">
        <v>5</v>
      </c>
      <c r="J43" s="13">
        <v>2</v>
      </c>
      <c r="K43" s="26">
        <v>7</v>
      </c>
      <c r="L43" s="13">
        <v>0</v>
      </c>
      <c r="M43" s="13">
        <v>7</v>
      </c>
      <c r="N43" s="13">
        <v>7</v>
      </c>
      <c r="O43" s="13">
        <v>0</v>
      </c>
      <c r="P43" s="26">
        <v>7</v>
      </c>
      <c r="Q43" s="13">
        <v>1</v>
      </c>
      <c r="R43" s="13">
        <v>2</v>
      </c>
      <c r="S43" s="13">
        <v>2</v>
      </c>
      <c r="T43" s="13">
        <v>1</v>
      </c>
      <c r="U43" s="26">
        <v>3</v>
      </c>
      <c r="V43" s="13">
        <v>0</v>
      </c>
      <c r="W43" s="13">
        <v>0</v>
      </c>
      <c r="X43" s="13">
        <v>0</v>
      </c>
      <c r="Y43" s="13">
        <v>0</v>
      </c>
      <c r="Z43" s="26">
        <v>0</v>
      </c>
      <c r="AA43" s="13">
        <v>26</v>
      </c>
      <c r="AB43" s="13">
        <v>4</v>
      </c>
      <c r="AC43" s="26">
        <v>25</v>
      </c>
      <c r="AD43" s="13">
        <v>5</v>
      </c>
      <c r="AE43" s="33">
        <v>30</v>
      </c>
      <c r="AF43" s="27" t="s">
        <v>78</v>
      </c>
      <c r="AG43" s="28"/>
      <c r="AH43" s="29"/>
      <c r="AI43" s="23">
        <v>0.56710000000000005</v>
      </c>
    </row>
    <row r="44" spans="1:35" ht="18.75" x14ac:dyDescent="0.3">
      <c r="A44" s="19">
        <v>45893</v>
      </c>
      <c r="B44" s="13">
        <v>0</v>
      </c>
      <c r="C44" s="13">
        <v>10</v>
      </c>
      <c r="D44" s="13">
        <v>10</v>
      </c>
      <c r="E44" s="13">
        <v>0</v>
      </c>
      <c r="F44" s="26">
        <v>10</v>
      </c>
      <c r="G44" s="13">
        <v>0</v>
      </c>
      <c r="H44" s="13">
        <v>5</v>
      </c>
      <c r="I44" s="13">
        <v>3</v>
      </c>
      <c r="J44" s="13">
        <v>2</v>
      </c>
      <c r="K44" s="26">
        <v>5</v>
      </c>
      <c r="L44" s="13">
        <v>0</v>
      </c>
      <c r="M44" s="13">
        <v>6</v>
      </c>
      <c r="N44" s="13">
        <v>6</v>
      </c>
      <c r="O44" s="13">
        <v>0</v>
      </c>
      <c r="P44" s="26">
        <v>6</v>
      </c>
      <c r="Q44" s="13">
        <v>0</v>
      </c>
      <c r="R44" s="13">
        <v>3</v>
      </c>
      <c r="S44" s="13">
        <v>2</v>
      </c>
      <c r="T44" s="13">
        <v>1</v>
      </c>
      <c r="U44" s="26">
        <v>3</v>
      </c>
      <c r="V44" s="13">
        <v>0</v>
      </c>
      <c r="W44" s="13">
        <v>0</v>
      </c>
      <c r="X44" s="13">
        <v>0</v>
      </c>
      <c r="Y44" s="13">
        <v>0</v>
      </c>
      <c r="Z44" s="26">
        <v>0</v>
      </c>
      <c r="AA44" s="13">
        <v>24</v>
      </c>
      <c r="AB44" s="13">
        <v>0</v>
      </c>
      <c r="AC44" s="26">
        <v>24</v>
      </c>
      <c r="AD44" s="13">
        <v>0</v>
      </c>
      <c r="AE44" s="33">
        <v>24</v>
      </c>
      <c r="AF44" s="27" t="s">
        <v>79</v>
      </c>
      <c r="AG44" s="28"/>
      <c r="AH44" s="29"/>
      <c r="AI44" s="23">
        <v>0.56430000000000002</v>
      </c>
    </row>
    <row r="45" spans="1:35" ht="18.75" x14ac:dyDescent="0.3">
      <c r="A45" s="19">
        <v>45894</v>
      </c>
      <c r="B45" s="13">
        <v>3</v>
      </c>
      <c r="C45" s="13">
        <v>10</v>
      </c>
      <c r="D45" s="13">
        <v>13</v>
      </c>
      <c r="E45" s="13">
        <v>0</v>
      </c>
      <c r="F45" s="26">
        <v>13</v>
      </c>
      <c r="G45" s="13">
        <v>1</v>
      </c>
      <c r="H45" s="13">
        <v>5</v>
      </c>
      <c r="I45" s="13">
        <v>4</v>
      </c>
      <c r="J45" s="13">
        <v>2</v>
      </c>
      <c r="K45" s="26">
        <v>6</v>
      </c>
      <c r="L45" s="13">
        <v>2</v>
      </c>
      <c r="M45" s="13">
        <v>6</v>
      </c>
      <c r="N45" s="13">
        <v>8</v>
      </c>
      <c r="O45" s="13">
        <v>0</v>
      </c>
      <c r="P45" s="26">
        <v>8</v>
      </c>
      <c r="Q45" s="13">
        <v>0</v>
      </c>
      <c r="R45" s="13">
        <v>3</v>
      </c>
      <c r="S45" s="13">
        <v>2</v>
      </c>
      <c r="T45" s="13">
        <v>1</v>
      </c>
      <c r="U45" s="26">
        <v>3</v>
      </c>
      <c r="V45" s="13">
        <v>0</v>
      </c>
      <c r="W45" s="13">
        <v>0</v>
      </c>
      <c r="X45" s="13">
        <v>0</v>
      </c>
      <c r="Y45" s="13">
        <v>0</v>
      </c>
      <c r="Z45" s="26">
        <v>0</v>
      </c>
      <c r="AA45" s="13">
        <v>24</v>
      </c>
      <c r="AB45" s="13">
        <v>6</v>
      </c>
      <c r="AC45" s="26">
        <v>27</v>
      </c>
      <c r="AD45" s="13">
        <v>3</v>
      </c>
      <c r="AE45" s="33">
        <v>30</v>
      </c>
      <c r="AF45" s="27" t="s">
        <v>80</v>
      </c>
      <c r="AG45" s="30"/>
      <c r="AH45" s="31"/>
      <c r="AI45" s="23">
        <v>0.58209999999999995</v>
      </c>
    </row>
    <row r="46" spans="1:35" ht="18.75" x14ac:dyDescent="0.3">
      <c r="A46" s="19">
        <v>45895</v>
      </c>
      <c r="B46" s="13">
        <v>3</v>
      </c>
      <c r="C46" s="13">
        <v>11</v>
      </c>
      <c r="D46" s="13">
        <v>13</v>
      </c>
      <c r="E46" s="13">
        <v>1</v>
      </c>
      <c r="F46" s="26">
        <v>14</v>
      </c>
      <c r="G46" s="13">
        <v>1</v>
      </c>
      <c r="H46" s="13">
        <v>5</v>
      </c>
      <c r="I46" s="13">
        <v>4</v>
      </c>
      <c r="J46" s="13">
        <v>2</v>
      </c>
      <c r="K46" s="26">
        <v>6</v>
      </c>
      <c r="L46" s="13">
        <v>2</v>
      </c>
      <c r="M46" s="13">
        <v>8</v>
      </c>
      <c r="N46" s="13">
        <v>10</v>
      </c>
      <c r="O46" s="13">
        <v>0</v>
      </c>
      <c r="P46" s="26">
        <v>10</v>
      </c>
      <c r="Q46" s="13">
        <v>1</v>
      </c>
      <c r="R46" s="13">
        <v>3</v>
      </c>
      <c r="S46" s="13">
        <v>3</v>
      </c>
      <c r="T46" s="13">
        <v>1</v>
      </c>
      <c r="U46" s="26">
        <v>4</v>
      </c>
      <c r="V46" s="13">
        <v>0</v>
      </c>
      <c r="W46" s="13">
        <v>0</v>
      </c>
      <c r="X46" s="13">
        <v>0</v>
      </c>
      <c r="Y46" s="13">
        <v>0</v>
      </c>
      <c r="Z46" s="26">
        <v>0</v>
      </c>
      <c r="AA46" s="13">
        <v>27</v>
      </c>
      <c r="AB46" s="13">
        <v>7</v>
      </c>
      <c r="AC46" s="26">
        <v>29</v>
      </c>
      <c r="AD46" s="13">
        <v>5</v>
      </c>
      <c r="AE46" s="33">
        <v>34</v>
      </c>
      <c r="AF46" s="57" t="s">
        <v>81</v>
      </c>
      <c r="AG46" s="58"/>
      <c r="AH46" s="59"/>
      <c r="AI46" s="23">
        <v>0.60709999999999997</v>
      </c>
    </row>
    <row r="47" spans="1:35" ht="18.75" x14ac:dyDescent="0.3">
      <c r="A47" s="19">
        <v>45896</v>
      </c>
      <c r="B47" s="13">
        <v>0</v>
      </c>
      <c r="C47" s="13">
        <v>13</v>
      </c>
      <c r="D47" s="13">
        <v>12</v>
      </c>
      <c r="E47" s="13">
        <v>1</v>
      </c>
      <c r="F47" s="26">
        <v>13</v>
      </c>
      <c r="G47" s="13">
        <v>0</v>
      </c>
      <c r="H47" s="13">
        <v>5</v>
      </c>
      <c r="I47" s="13">
        <v>4</v>
      </c>
      <c r="J47" s="13">
        <v>1</v>
      </c>
      <c r="K47" s="26">
        <v>5</v>
      </c>
      <c r="L47" s="13">
        <v>0</v>
      </c>
      <c r="M47" s="13">
        <v>7</v>
      </c>
      <c r="N47" s="13">
        <v>7</v>
      </c>
      <c r="O47" s="13">
        <v>0</v>
      </c>
      <c r="P47" s="26">
        <v>7</v>
      </c>
      <c r="Q47" s="13">
        <v>0</v>
      </c>
      <c r="R47" s="13">
        <v>4</v>
      </c>
      <c r="S47" s="13">
        <v>3</v>
      </c>
      <c r="T47" s="13">
        <v>1</v>
      </c>
      <c r="U47" s="26">
        <v>4</v>
      </c>
      <c r="V47" s="13">
        <v>0</v>
      </c>
      <c r="W47" s="13">
        <v>0</v>
      </c>
      <c r="X47" s="13">
        <v>0</v>
      </c>
      <c r="Y47" s="13">
        <v>0</v>
      </c>
      <c r="Z47" s="26">
        <v>0</v>
      </c>
      <c r="AA47" s="13">
        <v>29</v>
      </c>
      <c r="AB47" s="13">
        <v>0</v>
      </c>
      <c r="AC47" s="26">
        <v>29</v>
      </c>
      <c r="AD47" s="13">
        <v>0</v>
      </c>
      <c r="AE47" s="33">
        <v>29</v>
      </c>
      <c r="AF47" s="57" t="s">
        <v>84</v>
      </c>
      <c r="AG47" s="58"/>
      <c r="AH47" s="59"/>
      <c r="AI47" s="25">
        <v>0.58599999999999997</v>
      </c>
    </row>
    <row r="48" spans="1:35" ht="15.75" x14ac:dyDescent="0.25">
      <c r="A48" s="19">
        <v>45897</v>
      </c>
      <c r="B48" s="13">
        <v>3</v>
      </c>
      <c r="C48" s="13">
        <v>13</v>
      </c>
      <c r="D48" s="13">
        <v>13</v>
      </c>
      <c r="E48" s="13">
        <v>3</v>
      </c>
      <c r="F48" s="26">
        <v>16</v>
      </c>
      <c r="G48" s="13">
        <v>0</v>
      </c>
      <c r="H48" s="13">
        <v>5</v>
      </c>
      <c r="I48" s="13">
        <v>4</v>
      </c>
      <c r="J48" s="13">
        <v>1</v>
      </c>
      <c r="K48" s="26">
        <v>5</v>
      </c>
      <c r="L48" s="13">
        <v>1</v>
      </c>
      <c r="M48" s="13">
        <v>7</v>
      </c>
      <c r="N48" s="13">
        <v>8</v>
      </c>
      <c r="O48" s="13">
        <v>0</v>
      </c>
      <c r="P48" s="26">
        <v>8</v>
      </c>
      <c r="Q48" s="13">
        <v>0</v>
      </c>
      <c r="R48" s="13">
        <v>4</v>
      </c>
      <c r="S48" s="13">
        <v>3</v>
      </c>
      <c r="T48" s="13">
        <v>1</v>
      </c>
      <c r="U48" s="26">
        <v>4</v>
      </c>
      <c r="V48" s="13">
        <v>0</v>
      </c>
      <c r="W48" s="13">
        <v>0</v>
      </c>
      <c r="X48" s="13">
        <v>0</v>
      </c>
      <c r="Y48" s="13">
        <v>0</v>
      </c>
      <c r="Z48" s="26">
        <v>0</v>
      </c>
      <c r="AA48" s="13">
        <v>29</v>
      </c>
      <c r="AB48" s="13">
        <v>4</v>
      </c>
      <c r="AC48" s="26">
        <v>27</v>
      </c>
      <c r="AD48" s="13">
        <v>6</v>
      </c>
      <c r="AE48" s="33">
        <v>33</v>
      </c>
    </row>
    <row r="49" spans="1:31" ht="15.75" x14ac:dyDescent="0.25">
      <c r="A49" s="19">
        <v>45898</v>
      </c>
      <c r="B49" s="13">
        <v>2</v>
      </c>
      <c r="C49" s="36">
        <v>14</v>
      </c>
      <c r="D49" s="36">
        <v>12</v>
      </c>
      <c r="E49" s="36">
        <v>4</v>
      </c>
      <c r="F49" s="26">
        <v>16</v>
      </c>
      <c r="G49" s="13">
        <v>2</v>
      </c>
      <c r="H49" s="13">
        <v>4</v>
      </c>
      <c r="I49" s="13">
        <v>6</v>
      </c>
      <c r="J49" s="13">
        <v>0</v>
      </c>
      <c r="K49" s="26">
        <v>6</v>
      </c>
      <c r="L49" s="13">
        <v>1</v>
      </c>
      <c r="M49" s="13">
        <v>7</v>
      </c>
      <c r="N49" s="13">
        <v>8</v>
      </c>
      <c r="O49" s="13">
        <v>0</v>
      </c>
      <c r="P49" s="26">
        <v>8</v>
      </c>
      <c r="Q49" s="13">
        <v>1</v>
      </c>
      <c r="R49" s="13">
        <v>2</v>
      </c>
      <c r="S49" s="13">
        <v>3</v>
      </c>
      <c r="T49" s="13">
        <v>0</v>
      </c>
      <c r="U49" s="26">
        <v>3</v>
      </c>
      <c r="V49" s="13">
        <v>0</v>
      </c>
      <c r="W49" s="13">
        <v>0</v>
      </c>
      <c r="X49" s="13">
        <v>0</v>
      </c>
      <c r="Y49" s="13">
        <v>0</v>
      </c>
      <c r="Z49" s="26">
        <v>0</v>
      </c>
      <c r="AA49" s="13">
        <v>27</v>
      </c>
      <c r="AB49" s="13">
        <v>6</v>
      </c>
      <c r="AC49" s="26">
        <v>27</v>
      </c>
      <c r="AD49" s="13">
        <v>6</v>
      </c>
      <c r="AE49" s="33">
        <v>33</v>
      </c>
    </row>
    <row r="50" spans="1:31" ht="15.75" x14ac:dyDescent="0.25">
      <c r="A50" s="19">
        <v>45899</v>
      </c>
      <c r="B50" s="13">
        <v>1</v>
      </c>
      <c r="C50" s="36">
        <v>13</v>
      </c>
      <c r="D50" s="36">
        <v>10</v>
      </c>
      <c r="E50" s="36">
        <v>4</v>
      </c>
      <c r="F50" s="26">
        <v>14</v>
      </c>
      <c r="G50" s="36">
        <v>0</v>
      </c>
      <c r="H50" s="36">
        <v>5</v>
      </c>
      <c r="I50" s="36">
        <v>5</v>
      </c>
      <c r="J50" s="36">
        <v>0</v>
      </c>
      <c r="K50" s="26">
        <v>5</v>
      </c>
      <c r="L50" s="36">
        <v>1</v>
      </c>
      <c r="M50" s="36">
        <v>6</v>
      </c>
      <c r="N50" s="36">
        <v>7</v>
      </c>
      <c r="O50" s="36">
        <v>0</v>
      </c>
      <c r="P50" s="26">
        <v>7</v>
      </c>
      <c r="Q50" s="36">
        <v>1</v>
      </c>
      <c r="R50" s="36">
        <v>3</v>
      </c>
      <c r="S50" s="36">
        <v>4</v>
      </c>
      <c r="T50" s="36">
        <v>0</v>
      </c>
      <c r="U50" s="26">
        <v>4</v>
      </c>
      <c r="V50" s="36">
        <v>0</v>
      </c>
      <c r="W50" s="36">
        <v>0</v>
      </c>
      <c r="X50" s="36">
        <v>0</v>
      </c>
      <c r="Y50" s="36">
        <v>0</v>
      </c>
      <c r="Z50" s="26">
        <v>0</v>
      </c>
      <c r="AA50" s="36">
        <v>27</v>
      </c>
      <c r="AB50" s="36">
        <v>3</v>
      </c>
      <c r="AC50" s="26">
        <v>26</v>
      </c>
      <c r="AD50" s="36">
        <v>4</v>
      </c>
      <c r="AE50" s="33">
        <v>30</v>
      </c>
    </row>
    <row r="51" spans="1:31" ht="15.75" x14ac:dyDescent="0.25">
      <c r="A51" s="19">
        <v>45900</v>
      </c>
      <c r="B51" s="36">
        <v>0</v>
      </c>
      <c r="C51" s="36">
        <v>12</v>
      </c>
      <c r="D51" s="36">
        <v>8</v>
      </c>
      <c r="E51" s="36">
        <v>4</v>
      </c>
      <c r="F51" s="26">
        <v>12</v>
      </c>
      <c r="G51" s="36">
        <v>0</v>
      </c>
      <c r="H51" s="36">
        <v>4</v>
      </c>
      <c r="I51" s="36">
        <v>4</v>
      </c>
      <c r="J51" s="36">
        <v>0</v>
      </c>
      <c r="K51" s="26">
        <v>4</v>
      </c>
      <c r="L51" s="36">
        <v>0</v>
      </c>
      <c r="M51" s="36">
        <v>7</v>
      </c>
      <c r="N51" s="36">
        <v>7</v>
      </c>
      <c r="O51" s="36">
        <v>0</v>
      </c>
      <c r="P51" s="26">
        <v>7</v>
      </c>
      <c r="Q51" s="36">
        <v>0</v>
      </c>
      <c r="R51" s="36">
        <v>3</v>
      </c>
      <c r="S51" s="36">
        <v>3</v>
      </c>
      <c r="T51" s="36">
        <v>0</v>
      </c>
      <c r="U51" s="26">
        <v>3</v>
      </c>
      <c r="V51" s="36">
        <v>0</v>
      </c>
      <c r="W51" s="36">
        <v>0</v>
      </c>
      <c r="X51" s="36">
        <v>0</v>
      </c>
      <c r="Y51" s="36">
        <v>0</v>
      </c>
      <c r="Z51" s="26">
        <v>0</v>
      </c>
      <c r="AA51" s="36">
        <v>26</v>
      </c>
      <c r="AB51" s="36">
        <v>0</v>
      </c>
      <c r="AC51" s="26">
        <v>26</v>
      </c>
      <c r="AD51" s="36">
        <v>0</v>
      </c>
      <c r="AE51" s="33">
        <v>26</v>
      </c>
    </row>
    <row r="52" spans="1:31" ht="15.75" x14ac:dyDescent="0.25">
      <c r="A52" s="19" t="s">
        <v>11</v>
      </c>
      <c r="B52" s="13">
        <f t="shared" ref="B52:AE52" si="0">SUM(B21:B51)</f>
        <v>55</v>
      </c>
      <c r="C52" s="36">
        <f t="shared" si="0"/>
        <v>388</v>
      </c>
      <c r="D52" s="36">
        <f t="shared" si="0"/>
        <v>330</v>
      </c>
      <c r="E52" s="36">
        <f t="shared" si="0"/>
        <v>113</v>
      </c>
      <c r="F52" s="13">
        <f t="shared" si="0"/>
        <v>443</v>
      </c>
      <c r="G52" s="13">
        <f t="shared" si="0"/>
        <v>24</v>
      </c>
      <c r="H52" s="13">
        <f t="shared" si="0"/>
        <v>167</v>
      </c>
      <c r="I52" s="13">
        <f t="shared" si="0"/>
        <v>148</v>
      </c>
      <c r="J52" s="13">
        <f t="shared" si="0"/>
        <v>43</v>
      </c>
      <c r="K52" s="13">
        <f t="shared" si="0"/>
        <v>191</v>
      </c>
      <c r="L52" s="13">
        <f t="shared" si="0"/>
        <v>30</v>
      </c>
      <c r="M52" s="13">
        <f t="shared" si="0"/>
        <v>199</v>
      </c>
      <c r="N52" s="13">
        <f t="shared" si="0"/>
        <v>229</v>
      </c>
      <c r="O52" s="13">
        <f t="shared" si="0"/>
        <v>0</v>
      </c>
      <c r="P52" s="13">
        <f t="shared" si="0"/>
        <v>229</v>
      </c>
      <c r="Q52" s="13">
        <f t="shared" si="0"/>
        <v>11</v>
      </c>
      <c r="R52" s="13">
        <f t="shared" si="0"/>
        <v>71</v>
      </c>
      <c r="S52" s="13">
        <f t="shared" si="0"/>
        <v>66</v>
      </c>
      <c r="T52" s="13">
        <f t="shared" si="0"/>
        <v>16</v>
      </c>
      <c r="U52" s="13">
        <f t="shared" si="0"/>
        <v>82</v>
      </c>
      <c r="V52" s="13">
        <f t="shared" si="0"/>
        <v>0</v>
      </c>
      <c r="W52" s="13">
        <f t="shared" si="0"/>
        <v>0</v>
      </c>
      <c r="X52" s="13">
        <f t="shared" si="0"/>
        <v>0</v>
      </c>
      <c r="Y52" s="13">
        <f t="shared" si="0"/>
        <v>0</v>
      </c>
      <c r="Z52" s="13">
        <f t="shared" si="0"/>
        <v>0</v>
      </c>
      <c r="AA52" s="13">
        <f t="shared" si="0"/>
        <v>825</v>
      </c>
      <c r="AB52" s="13">
        <f t="shared" si="0"/>
        <v>120</v>
      </c>
      <c r="AC52" s="13">
        <f t="shared" si="0"/>
        <v>831</v>
      </c>
      <c r="AD52" s="13">
        <f t="shared" si="0"/>
        <v>114</v>
      </c>
      <c r="AE52" s="13">
        <f t="shared" si="0"/>
        <v>945</v>
      </c>
    </row>
    <row r="53" spans="1:31" ht="15.75" x14ac:dyDescent="0.25">
      <c r="A53" s="35" t="s">
        <v>90</v>
      </c>
      <c r="B53" s="13">
        <v>6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5.75" x14ac:dyDescent="0.25">
      <c r="A54" s="35" t="s">
        <v>83</v>
      </c>
      <c r="B54" s="13">
        <v>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5.75" x14ac:dyDescent="0.25">
      <c r="A55" s="35" t="s">
        <v>99</v>
      </c>
      <c r="B55" s="13">
        <v>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5.75" x14ac:dyDescent="0.25">
      <c r="A56" s="5" t="s">
        <v>100</v>
      </c>
      <c r="B56" s="13">
        <v>0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5.75" x14ac:dyDescent="0.25">
      <c r="A57" s="5" t="s">
        <v>82</v>
      </c>
      <c r="B57" s="36">
        <v>3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</sheetData>
  <mergeCells count="15">
    <mergeCell ref="AF47:AH47"/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  <mergeCell ref="AF46:AH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86"/>
  <sheetViews>
    <sheetView topLeftCell="A82" workbookViewId="0">
      <selection activeCell="A7" sqref="A7:Z87"/>
    </sheetView>
  </sheetViews>
  <sheetFormatPr defaultRowHeight="15" x14ac:dyDescent="0.25"/>
  <cols>
    <col min="1" max="1" width="10.7109375" bestFit="1" customWidth="1"/>
  </cols>
  <sheetData>
    <row r="3" spans="1:24" ht="15" customHeight="1" x14ac:dyDescent="0.25"/>
    <row r="4" spans="1:24" ht="15" customHeight="1" x14ac:dyDescent="0.25"/>
    <row r="5" spans="1:24" ht="15" customHeight="1" x14ac:dyDescent="0.25"/>
    <row r="6" spans="1:24" ht="15" customHeight="1" x14ac:dyDescent="0.25"/>
    <row r="7" spans="1:24" ht="15" customHeight="1" x14ac:dyDescent="0.25">
      <c r="A7" s="76" t="s">
        <v>104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1:24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4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24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spans="1:24" ht="18.75" x14ac:dyDescent="0.3">
      <c r="A11" s="77" t="s">
        <v>56</v>
      </c>
      <c r="B11" s="77" t="s">
        <v>57</v>
      </c>
      <c r="C11" s="77" t="s">
        <v>58</v>
      </c>
      <c r="D11" s="77" t="s">
        <v>59</v>
      </c>
      <c r="E11" s="77" t="s">
        <v>60</v>
      </c>
      <c r="F11" s="77" t="s">
        <v>69</v>
      </c>
      <c r="G11" s="77" t="s">
        <v>85</v>
      </c>
      <c r="H11" s="77" t="s">
        <v>98</v>
      </c>
      <c r="I11" s="77" t="s">
        <v>70</v>
      </c>
      <c r="J11" s="77" t="s">
        <v>86</v>
      </c>
      <c r="K11" s="77" t="s">
        <v>61</v>
      </c>
      <c r="L11" s="77" t="s">
        <v>105</v>
      </c>
      <c r="M11" s="77" t="s">
        <v>62</v>
      </c>
      <c r="N11" s="77" t="s">
        <v>87</v>
      </c>
      <c r="O11" s="77" t="s">
        <v>71</v>
      </c>
      <c r="P11" s="77" t="s">
        <v>63</v>
      </c>
      <c r="Q11" s="77" t="s">
        <v>72</v>
      </c>
      <c r="R11" s="77" t="s">
        <v>64</v>
      </c>
      <c r="S11" s="77" t="s">
        <v>65</v>
      </c>
      <c r="T11" s="77" t="s">
        <v>64</v>
      </c>
      <c r="U11" s="78" t="s">
        <v>66</v>
      </c>
      <c r="V11" s="77" t="s">
        <v>88</v>
      </c>
      <c r="W11" s="78" t="s">
        <v>73</v>
      </c>
      <c r="X11" s="78" t="s">
        <v>11</v>
      </c>
    </row>
    <row r="12" spans="1:24" x14ac:dyDescent="0.25">
      <c r="A12" s="34" t="s">
        <v>106</v>
      </c>
      <c r="B12" s="34">
        <v>0</v>
      </c>
      <c r="C12" s="34">
        <v>10</v>
      </c>
      <c r="D12" s="34">
        <v>0</v>
      </c>
      <c r="E12" s="34">
        <v>10</v>
      </c>
      <c r="F12" s="34">
        <v>4</v>
      </c>
      <c r="G12" s="34">
        <v>0</v>
      </c>
      <c r="H12" s="34">
        <v>0</v>
      </c>
      <c r="I12" s="34">
        <v>0</v>
      </c>
      <c r="J12" s="34">
        <v>0</v>
      </c>
      <c r="K12" s="34">
        <v>2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/>
      <c r="U12" s="34">
        <v>0</v>
      </c>
      <c r="V12" s="34">
        <v>0</v>
      </c>
      <c r="W12" s="34">
        <v>2</v>
      </c>
      <c r="X12" s="34">
        <f t="shared" ref="X12:X36" si="0">SUM(B12:W12)</f>
        <v>28</v>
      </c>
    </row>
    <row r="13" spans="1:24" x14ac:dyDescent="0.25">
      <c r="A13" s="34" t="s">
        <v>107</v>
      </c>
      <c r="B13" s="34">
        <v>0</v>
      </c>
      <c r="C13" s="34">
        <v>7</v>
      </c>
      <c r="D13" s="34">
        <v>0</v>
      </c>
      <c r="E13" s="34">
        <v>7</v>
      </c>
      <c r="F13" s="34">
        <v>4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/>
      <c r="U13" s="34">
        <v>0</v>
      </c>
      <c r="V13" s="34">
        <v>0</v>
      </c>
      <c r="W13" s="34">
        <v>0</v>
      </c>
      <c r="X13" s="34">
        <f t="shared" si="0"/>
        <v>18</v>
      </c>
    </row>
    <row r="14" spans="1:24" x14ac:dyDescent="0.25">
      <c r="A14" s="34" t="s">
        <v>108</v>
      </c>
      <c r="B14" s="34">
        <v>0</v>
      </c>
      <c r="C14" s="34">
        <v>13</v>
      </c>
      <c r="D14" s="34">
        <v>0</v>
      </c>
      <c r="E14" s="34">
        <v>13</v>
      </c>
      <c r="F14" s="34">
        <v>4</v>
      </c>
      <c r="G14" s="34">
        <v>0</v>
      </c>
      <c r="H14" s="34">
        <v>0</v>
      </c>
      <c r="I14" s="34">
        <v>0</v>
      </c>
      <c r="J14" s="34">
        <v>0</v>
      </c>
      <c r="K14" s="34">
        <v>1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1</v>
      </c>
      <c r="R14" s="34">
        <v>0</v>
      </c>
      <c r="S14" s="34">
        <v>1</v>
      </c>
      <c r="T14" s="34"/>
      <c r="U14" s="34">
        <v>0</v>
      </c>
      <c r="V14" s="34">
        <v>0</v>
      </c>
      <c r="W14" s="34">
        <v>1</v>
      </c>
      <c r="X14" s="34">
        <f t="shared" si="0"/>
        <v>34</v>
      </c>
    </row>
    <row r="15" spans="1:24" x14ac:dyDescent="0.25">
      <c r="A15" s="34" t="s">
        <v>109</v>
      </c>
      <c r="B15" s="34">
        <v>0</v>
      </c>
      <c r="C15" s="34">
        <v>17</v>
      </c>
      <c r="D15" s="34">
        <v>0</v>
      </c>
      <c r="E15" s="34">
        <v>17</v>
      </c>
      <c r="F15" s="34">
        <v>7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3</v>
      </c>
      <c r="N15" s="34">
        <v>0</v>
      </c>
      <c r="O15" s="34">
        <v>0</v>
      </c>
      <c r="P15" s="34">
        <v>0</v>
      </c>
      <c r="Q15" s="34">
        <v>0</v>
      </c>
      <c r="R15" s="34">
        <v>3</v>
      </c>
      <c r="S15" s="34">
        <v>0</v>
      </c>
      <c r="T15" s="34"/>
      <c r="U15" s="34">
        <v>3</v>
      </c>
      <c r="V15" s="34">
        <v>0</v>
      </c>
      <c r="W15" s="34">
        <v>0</v>
      </c>
      <c r="X15" s="34">
        <f t="shared" si="0"/>
        <v>50</v>
      </c>
    </row>
    <row r="16" spans="1:24" x14ac:dyDescent="0.25">
      <c r="A16" s="34" t="s">
        <v>110</v>
      </c>
      <c r="B16" s="34">
        <v>0</v>
      </c>
      <c r="C16" s="34">
        <v>14</v>
      </c>
      <c r="D16" s="34">
        <v>2</v>
      </c>
      <c r="E16" s="34">
        <v>14</v>
      </c>
      <c r="F16" s="34">
        <v>3</v>
      </c>
      <c r="G16" s="34">
        <v>0</v>
      </c>
      <c r="H16" s="34">
        <v>0</v>
      </c>
      <c r="I16" s="34">
        <v>0</v>
      </c>
      <c r="J16" s="34">
        <v>0</v>
      </c>
      <c r="K16" s="34">
        <v>1</v>
      </c>
      <c r="L16" s="34">
        <v>0</v>
      </c>
      <c r="M16" s="34">
        <v>1</v>
      </c>
      <c r="N16" s="34">
        <v>0</v>
      </c>
      <c r="O16" s="34">
        <v>0</v>
      </c>
      <c r="P16" s="34">
        <v>0</v>
      </c>
      <c r="Q16" s="34">
        <v>0</v>
      </c>
      <c r="R16" s="34">
        <v>1</v>
      </c>
      <c r="S16" s="34">
        <v>0</v>
      </c>
      <c r="T16" s="34"/>
      <c r="U16" s="34">
        <v>1</v>
      </c>
      <c r="V16" s="34">
        <v>0</v>
      </c>
      <c r="W16" s="34">
        <v>1</v>
      </c>
      <c r="X16" s="34">
        <f t="shared" si="0"/>
        <v>38</v>
      </c>
    </row>
    <row r="17" spans="1:24" x14ac:dyDescent="0.25">
      <c r="A17" s="34" t="s">
        <v>111</v>
      </c>
      <c r="B17" s="34">
        <v>0</v>
      </c>
      <c r="C17" s="34">
        <v>14</v>
      </c>
      <c r="D17" s="34">
        <v>0</v>
      </c>
      <c r="E17" s="34">
        <v>14</v>
      </c>
      <c r="F17" s="34">
        <v>2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1</v>
      </c>
      <c r="N17" s="34">
        <v>0</v>
      </c>
      <c r="O17" s="34">
        <v>0</v>
      </c>
      <c r="P17" s="34">
        <v>0</v>
      </c>
      <c r="Q17" s="34">
        <v>0</v>
      </c>
      <c r="R17" s="34">
        <v>1</v>
      </c>
      <c r="S17" s="34">
        <v>0</v>
      </c>
      <c r="T17" s="34"/>
      <c r="U17" s="34">
        <v>1</v>
      </c>
      <c r="V17" s="34">
        <v>0</v>
      </c>
      <c r="W17" s="34">
        <v>0</v>
      </c>
      <c r="X17" s="34">
        <f t="shared" si="0"/>
        <v>33</v>
      </c>
    </row>
    <row r="18" spans="1:24" x14ac:dyDescent="0.25">
      <c r="A18" s="34" t="s">
        <v>112</v>
      </c>
      <c r="B18" s="34">
        <v>0</v>
      </c>
      <c r="C18" s="34">
        <v>14</v>
      </c>
      <c r="D18" s="34">
        <v>0</v>
      </c>
      <c r="E18" s="34">
        <v>14</v>
      </c>
      <c r="F18" s="34">
        <v>1</v>
      </c>
      <c r="G18" s="34">
        <v>0</v>
      </c>
      <c r="H18" s="34">
        <v>0</v>
      </c>
      <c r="I18" s="34">
        <v>0</v>
      </c>
      <c r="J18" s="34">
        <v>0</v>
      </c>
      <c r="K18" s="34">
        <v>1</v>
      </c>
      <c r="L18" s="34">
        <v>0</v>
      </c>
      <c r="M18" s="34">
        <v>1</v>
      </c>
      <c r="N18" s="34">
        <v>0</v>
      </c>
      <c r="O18" s="34">
        <v>0</v>
      </c>
      <c r="P18" s="34">
        <v>1</v>
      </c>
      <c r="Q18" s="34">
        <v>0</v>
      </c>
      <c r="R18" s="34">
        <v>1</v>
      </c>
      <c r="S18" s="34">
        <v>0</v>
      </c>
      <c r="T18" s="34"/>
      <c r="U18" s="34">
        <v>1</v>
      </c>
      <c r="V18" s="34">
        <v>0</v>
      </c>
      <c r="W18" s="34">
        <v>1</v>
      </c>
      <c r="X18" s="34">
        <f t="shared" si="0"/>
        <v>35</v>
      </c>
    </row>
    <row r="19" spans="1:24" x14ac:dyDescent="0.25">
      <c r="A19" s="34" t="s">
        <v>113</v>
      </c>
      <c r="B19" s="34">
        <v>0</v>
      </c>
      <c r="C19" s="34">
        <v>8</v>
      </c>
      <c r="D19" s="34">
        <v>1</v>
      </c>
      <c r="E19" s="34">
        <v>8</v>
      </c>
      <c r="F19" s="34">
        <v>0</v>
      </c>
      <c r="G19" s="34">
        <v>0</v>
      </c>
      <c r="H19" s="34">
        <v>0</v>
      </c>
      <c r="I19" s="34"/>
      <c r="J19" s="34">
        <v>0</v>
      </c>
      <c r="K19" s="34">
        <v>1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/>
      <c r="U19" s="34">
        <v>0</v>
      </c>
      <c r="V19" s="34">
        <v>0</v>
      </c>
      <c r="W19" s="34">
        <v>1</v>
      </c>
      <c r="X19" s="34">
        <f t="shared" si="0"/>
        <v>19</v>
      </c>
    </row>
    <row r="20" spans="1:24" x14ac:dyDescent="0.25">
      <c r="A20" s="34" t="s">
        <v>114</v>
      </c>
      <c r="B20" s="34">
        <v>0</v>
      </c>
      <c r="C20" s="34">
        <v>10</v>
      </c>
      <c r="D20" s="34">
        <v>0</v>
      </c>
      <c r="E20" s="34">
        <v>10</v>
      </c>
      <c r="F20" s="34">
        <v>2</v>
      </c>
      <c r="G20" s="34">
        <v>1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1</v>
      </c>
      <c r="Q20" s="34">
        <v>0</v>
      </c>
      <c r="R20" s="34">
        <v>0</v>
      </c>
      <c r="S20" s="34">
        <v>0</v>
      </c>
      <c r="T20" s="34"/>
      <c r="U20" s="34">
        <v>0</v>
      </c>
      <c r="V20" s="34">
        <v>0</v>
      </c>
      <c r="W20" s="34">
        <v>0</v>
      </c>
      <c r="X20" s="34">
        <f t="shared" si="0"/>
        <v>24</v>
      </c>
    </row>
    <row r="21" spans="1:24" x14ac:dyDescent="0.25">
      <c r="A21" s="34" t="s">
        <v>115</v>
      </c>
      <c r="B21" s="34">
        <v>0</v>
      </c>
      <c r="C21" s="34">
        <v>17</v>
      </c>
      <c r="D21" s="34">
        <v>0</v>
      </c>
      <c r="E21" s="34">
        <v>17</v>
      </c>
      <c r="F21" s="34">
        <v>4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1</v>
      </c>
      <c r="R21" s="34">
        <v>0</v>
      </c>
      <c r="S21" s="34">
        <v>1</v>
      </c>
      <c r="T21" s="34"/>
      <c r="U21" s="34">
        <v>0</v>
      </c>
      <c r="V21" s="34">
        <v>0</v>
      </c>
      <c r="W21" s="34">
        <v>0</v>
      </c>
      <c r="X21" s="34">
        <f t="shared" si="0"/>
        <v>40</v>
      </c>
    </row>
    <row r="22" spans="1:24" x14ac:dyDescent="0.25">
      <c r="A22" s="34" t="s">
        <v>116</v>
      </c>
      <c r="B22" s="34">
        <v>0</v>
      </c>
      <c r="C22" s="34">
        <v>15</v>
      </c>
      <c r="D22" s="34">
        <v>1</v>
      </c>
      <c r="E22" s="34">
        <v>15</v>
      </c>
      <c r="F22" s="34">
        <v>5</v>
      </c>
      <c r="G22" s="34">
        <v>1</v>
      </c>
      <c r="H22" s="34">
        <v>0</v>
      </c>
      <c r="I22" s="34">
        <v>0</v>
      </c>
      <c r="J22" s="34">
        <v>0</v>
      </c>
      <c r="K22" s="34">
        <v>1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/>
      <c r="U22" s="34">
        <v>0</v>
      </c>
      <c r="V22" s="34">
        <v>0</v>
      </c>
      <c r="W22" s="34">
        <v>1</v>
      </c>
      <c r="X22" s="34">
        <f t="shared" si="0"/>
        <v>39</v>
      </c>
    </row>
    <row r="23" spans="1:24" x14ac:dyDescent="0.25">
      <c r="A23" s="34" t="s">
        <v>117</v>
      </c>
      <c r="B23" s="34">
        <v>0</v>
      </c>
      <c r="C23" s="34">
        <v>23</v>
      </c>
      <c r="D23" s="34">
        <v>0</v>
      </c>
      <c r="E23" s="34">
        <v>23</v>
      </c>
      <c r="F23" s="34">
        <v>3</v>
      </c>
      <c r="G23" s="34">
        <v>0</v>
      </c>
      <c r="H23" s="34">
        <v>0</v>
      </c>
      <c r="I23" s="34">
        <v>0</v>
      </c>
      <c r="J23" s="34">
        <v>0</v>
      </c>
      <c r="K23" s="34">
        <v>1</v>
      </c>
      <c r="L23" s="34">
        <v>0</v>
      </c>
      <c r="M23" s="34">
        <v>0</v>
      </c>
      <c r="N23" s="34">
        <v>0</v>
      </c>
      <c r="O23" s="34">
        <v>0</v>
      </c>
      <c r="P23" s="34">
        <v>1</v>
      </c>
      <c r="Q23" s="34">
        <v>0</v>
      </c>
      <c r="R23" s="34">
        <v>0</v>
      </c>
      <c r="S23" s="34">
        <v>0</v>
      </c>
      <c r="T23" s="34"/>
      <c r="U23" s="34">
        <v>0</v>
      </c>
      <c r="V23" s="34">
        <v>0</v>
      </c>
      <c r="W23" s="34">
        <v>1</v>
      </c>
      <c r="X23" s="34">
        <f t="shared" si="0"/>
        <v>52</v>
      </c>
    </row>
    <row r="24" spans="1:24" x14ac:dyDescent="0.25">
      <c r="A24" s="34" t="s">
        <v>118</v>
      </c>
      <c r="B24" s="34">
        <v>0</v>
      </c>
      <c r="C24" s="34">
        <v>6</v>
      </c>
      <c r="D24" s="34">
        <v>0</v>
      </c>
      <c r="E24" s="34">
        <v>6</v>
      </c>
      <c r="F24" s="34">
        <v>1</v>
      </c>
      <c r="G24" s="34">
        <v>0</v>
      </c>
      <c r="H24" s="34">
        <v>0</v>
      </c>
      <c r="I24" s="34">
        <v>0</v>
      </c>
      <c r="J24" s="34">
        <v>0</v>
      </c>
      <c r="K24" s="34">
        <v>1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/>
      <c r="U24" s="34">
        <v>0</v>
      </c>
      <c r="V24" s="34">
        <v>0</v>
      </c>
      <c r="W24" s="34">
        <v>1</v>
      </c>
      <c r="X24" s="34">
        <f t="shared" si="0"/>
        <v>15</v>
      </c>
    </row>
    <row r="25" spans="1:24" x14ac:dyDescent="0.25">
      <c r="A25" s="34" t="s">
        <v>119</v>
      </c>
      <c r="B25" s="34">
        <v>0</v>
      </c>
      <c r="C25" s="34">
        <v>16</v>
      </c>
      <c r="D25" s="34">
        <v>0</v>
      </c>
      <c r="E25" s="34">
        <v>16</v>
      </c>
      <c r="F25" s="34">
        <v>6</v>
      </c>
      <c r="G25" s="34">
        <v>0</v>
      </c>
      <c r="H25" s="34">
        <v>0</v>
      </c>
      <c r="I25" s="34">
        <v>0</v>
      </c>
      <c r="J25" s="34">
        <v>0</v>
      </c>
      <c r="K25" s="34">
        <v>1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/>
      <c r="U25" s="34">
        <v>0</v>
      </c>
      <c r="V25" s="34">
        <v>0</v>
      </c>
      <c r="W25" s="34">
        <v>1</v>
      </c>
      <c r="X25" s="34">
        <f t="shared" si="0"/>
        <v>40</v>
      </c>
    </row>
    <row r="26" spans="1:24" x14ac:dyDescent="0.25">
      <c r="A26" s="34" t="s">
        <v>120</v>
      </c>
      <c r="B26" s="34">
        <v>0</v>
      </c>
      <c r="C26" s="34">
        <v>17</v>
      </c>
      <c r="D26" s="34">
        <v>0</v>
      </c>
      <c r="E26" s="34">
        <v>17</v>
      </c>
      <c r="F26" s="34">
        <v>7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1</v>
      </c>
      <c r="N26" s="34">
        <v>0</v>
      </c>
      <c r="O26" s="34">
        <v>0</v>
      </c>
      <c r="P26" s="34">
        <v>0</v>
      </c>
      <c r="Q26" s="34">
        <v>0</v>
      </c>
      <c r="R26" s="34">
        <v>1</v>
      </c>
      <c r="S26" s="34">
        <v>0</v>
      </c>
      <c r="T26" s="34"/>
      <c r="U26" s="34">
        <v>1</v>
      </c>
      <c r="V26" s="34">
        <v>0</v>
      </c>
      <c r="W26" s="34">
        <v>0</v>
      </c>
      <c r="X26" s="34">
        <f t="shared" si="0"/>
        <v>44</v>
      </c>
    </row>
    <row r="27" spans="1:24" x14ac:dyDescent="0.25">
      <c r="A27" s="34" t="s">
        <v>121</v>
      </c>
      <c r="B27" s="34">
        <v>0</v>
      </c>
      <c r="C27" s="34">
        <v>16</v>
      </c>
      <c r="D27" s="34">
        <v>0</v>
      </c>
      <c r="E27" s="34">
        <v>16</v>
      </c>
      <c r="F27" s="34">
        <v>3</v>
      </c>
      <c r="G27" s="34">
        <v>0</v>
      </c>
      <c r="H27" s="34">
        <v>0</v>
      </c>
      <c r="I27" s="34">
        <v>0</v>
      </c>
      <c r="J27" s="34">
        <v>0</v>
      </c>
      <c r="K27" s="34">
        <v>1</v>
      </c>
      <c r="L27" s="34">
        <v>0</v>
      </c>
      <c r="M27" s="34">
        <v>1</v>
      </c>
      <c r="N27" s="34">
        <v>0</v>
      </c>
      <c r="O27" s="34">
        <v>0</v>
      </c>
      <c r="P27" s="34">
        <v>1</v>
      </c>
      <c r="Q27" s="34">
        <v>0</v>
      </c>
      <c r="R27" s="34">
        <v>1</v>
      </c>
      <c r="S27" s="34">
        <v>0</v>
      </c>
      <c r="T27" s="34"/>
      <c r="U27" s="34">
        <v>1</v>
      </c>
      <c r="V27" s="34">
        <v>0</v>
      </c>
      <c r="W27" s="34">
        <v>1</v>
      </c>
      <c r="X27" s="34">
        <f t="shared" si="0"/>
        <v>41</v>
      </c>
    </row>
    <row r="28" spans="1:24" x14ac:dyDescent="0.25">
      <c r="A28" s="34" t="s">
        <v>122</v>
      </c>
      <c r="B28" s="34">
        <v>0</v>
      </c>
      <c r="C28" s="34">
        <v>17</v>
      </c>
      <c r="D28" s="34">
        <v>0</v>
      </c>
      <c r="E28" s="34">
        <v>17</v>
      </c>
      <c r="F28" s="34">
        <v>6</v>
      </c>
      <c r="G28" s="34">
        <v>0</v>
      </c>
      <c r="H28" s="34">
        <v>0</v>
      </c>
      <c r="I28" s="34">
        <v>0</v>
      </c>
      <c r="J28" s="34">
        <v>0</v>
      </c>
      <c r="K28" s="34">
        <v>1</v>
      </c>
      <c r="L28" s="34">
        <v>0</v>
      </c>
      <c r="M28" s="34">
        <v>1</v>
      </c>
      <c r="N28" s="34">
        <v>0</v>
      </c>
      <c r="O28" s="34">
        <v>0</v>
      </c>
      <c r="P28" s="34">
        <v>0</v>
      </c>
      <c r="Q28" s="34">
        <v>0</v>
      </c>
      <c r="R28" s="34">
        <v>1</v>
      </c>
      <c r="S28" s="34">
        <v>0</v>
      </c>
      <c r="T28" s="34"/>
      <c r="U28" s="34">
        <v>1</v>
      </c>
      <c r="V28" s="34">
        <v>0</v>
      </c>
      <c r="W28" s="34">
        <v>1</v>
      </c>
      <c r="X28" s="34">
        <f t="shared" si="0"/>
        <v>45</v>
      </c>
    </row>
    <row r="29" spans="1:24" x14ac:dyDescent="0.25">
      <c r="A29" s="34" t="s">
        <v>123</v>
      </c>
      <c r="B29" s="34">
        <v>1</v>
      </c>
      <c r="C29" s="34">
        <v>17</v>
      </c>
      <c r="D29" s="34">
        <v>0</v>
      </c>
      <c r="E29" s="34">
        <v>17</v>
      </c>
      <c r="F29" s="34">
        <v>7</v>
      </c>
      <c r="G29" s="34">
        <v>0</v>
      </c>
      <c r="H29" s="34">
        <v>0</v>
      </c>
      <c r="I29" s="34">
        <v>0</v>
      </c>
      <c r="J29" s="34">
        <v>0</v>
      </c>
      <c r="K29" s="34">
        <v>1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/>
      <c r="U29" s="34">
        <v>0</v>
      </c>
      <c r="V29" s="34">
        <v>0</v>
      </c>
      <c r="W29" s="34">
        <v>1</v>
      </c>
      <c r="X29" s="34">
        <f t="shared" si="0"/>
        <v>44</v>
      </c>
    </row>
    <row r="30" spans="1:24" x14ac:dyDescent="0.25">
      <c r="A30" s="34" t="s">
        <v>124</v>
      </c>
      <c r="B30" s="34">
        <v>1</v>
      </c>
      <c r="C30" s="34">
        <v>15</v>
      </c>
      <c r="D30" s="34">
        <v>1</v>
      </c>
      <c r="E30" s="34">
        <v>15</v>
      </c>
      <c r="F30" s="34">
        <v>6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/>
      <c r="U30" s="34">
        <v>0</v>
      </c>
      <c r="V30" s="34">
        <v>0</v>
      </c>
      <c r="W30" s="34">
        <v>0</v>
      </c>
      <c r="X30" s="34">
        <f t="shared" si="0"/>
        <v>38</v>
      </c>
    </row>
    <row r="31" spans="1:24" x14ac:dyDescent="0.25">
      <c r="A31" s="34" t="s">
        <v>125</v>
      </c>
      <c r="B31" s="34">
        <v>0</v>
      </c>
      <c r="C31" s="34">
        <v>16</v>
      </c>
      <c r="D31" s="34">
        <v>1</v>
      </c>
      <c r="E31" s="34">
        <v>16</v>
      </c>
      <c r="F31" s="34">
        <v>6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/>
      <c r="U31" s="34">
        <v>0</v>
      </c>
      <c r="V31" s="34">
        <v>0</v>
      </c>
      <c r="W31" s="34">
        <v>0</v>
      </c>
      <c r="X31" s="34">
        <f t="shared" si="0"/>
        <v>39</v>
      </c>
    </row>
    <row r="32" spans="1:24" x14ac:dyDescent="0.25">
      <c r="A32" s="34" t="s">
        <v>126</v>
      </c>
      <c r="B32" s="34">
        <v>0</v>
      </c>
      <c r="C32" s="34">
        <v>16</v>
      </c>
      <c r="D32" s="34">
        <v>1</v>
      </c>
      <c r="E32" s="34">
        <v>16</v>
      </c>
      <c r="F32" s="34">
        <v>4</v>
      </c>
      <c r="G32" s="34">
        <v>0</v>
      </c>
      <c r="H32" s="34">
        <v>1</v>
      </c>
      <c r="I32" s="34">
        <v>0</v>
      </c>
      <c r="J32" s="34">
        <v>0</v>
      </c>
      <c r="K32" s="34">
        <v>1</v>
      </c>
      <c r="L32" s="34">
        <v>0</v>
      </c>
      <c r="M32" s="34">
        <v>0</v>
      </c>
      <c r="N32" s="34">
        <v>0</v>
      </c>
      <c r="O32" s="34">
        <v>0</v>
      </c>
      <c r="P32" s="34">
        <v>1</v>
      </c>
      <c r="Q32" s="34">
        <v>1</v>
      </c>
      <c r="R32" s="34">
        <v>0</v>
      </c>
      <c r="S32" s="34">
        <v>1</v>
      </c>
      <c r="T32" s="34"/>
      <c r="U32" s="34">
        <v>0</v>
      </c>
      <c r="V32" s="34">
        <v>0</v>
      </c>
      <c r="W32" s="34">
        <v>1</v>
      </c>
      <c r="X32" s="34">
        <f t="shared" si="0"/>
        <v>43</v>
      </c>
    </row>
    <row r="33" spans="1:24" x14ac:dyDescent="0.25">
      <c r="A33" s="34" t="s">
        <v>127</v>
      </c>
      <c r="B33" s="34">
        <v>0</v>
      </c>
      <c r="C33" s="34">
        <v>15</v>
      </c>
      <c r="D33" s="34">
        <v>1</v>
      </c>
      <c r="E33" s="34">
        <v>15</v>
      </c>
      <c r="F33" s="34">
        <v>8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/>
      <c r="U33" s="34">
        <v>0</v>
      </c>
      <c r="V33" s="34">
        <v>0</v>
      </c>
      <c r="W33" s="34">
        <v>0</v>
      </c>
      <c r="X33" s="34">
        <f t="shared" si="0"/>
        <v>39</v>
      </c>
    </row>
    <row r="34" spans="1:24" x14ac:dyDescent="0.25">
      <c r="A34" s="34" t="s">
        <v>128</v>
      </c>
      <c r="B34" s="34">
        <v>0</v>
      </c>
      <c r="C34" s="34">
        <v>15</v>
      </c>
      <c r="D34" s="34">
        <v>1</v>
      </c>
      <c r="E34" s="34">
        <v>15</v>
      </c>
      <c r="F34" s="34">
        <v>5</v>
      </c>
      <c r="G34" s="34">
        <v>0</v>
      </c>
      <c r="H34" s="34">
        <v>0</v>
      </c>
      <c r="I34" s="34">
        <v>0</v>
      </c>
      <c r="J34" s="34">
        <v>0</v>
      </c>
      <c r="K34" s="34">
        <v>1</v>
      </c>
      <c r="L34" s="34">
        <v>0</v>
      </c>
      <c r="M34" s="34">
        <v>1</v>
      </c>
      <c r="N34" s="34">
        <v>0</v>
      </c>
      <c r="O34" s="34">
        <v>0</v>
      </c>
      <c r="P34" s="34">
        <v>0</v>
      </c>
      <c r="Q34" s="34">
        <v>0</v>
      </c>
      <c r="R34" s="34">
        <v>1</v>
      </c>
      <c r="S34" s="34">
        <v>0</v>
      </c>
      <c r="T34" s="34"/>
      <c r="U34" s="34">
        <v>1</v>
      </c>
      <c r="V34" s="34">
        <v>0</v>
      </c>
      <c r="W34" s="34">
        <v>1</v>
      </c>
      <c r="X34" s="34">
        <f t="shared" si="0"/>
        <v>41</v>
      </c>
    </row>
    <row r="35" spans="1:24" x14ac:dyDescent="0.25">
      <c r="A35" s="34" t="s">
        <v>129</v>
      </c>
      <c r="B35" s="34">
        <v>0</v>
      </c>
      <c r="C35" s="34">
        <v>11</v>
      </c>
      <c r="D35" s="34">
        <v>0</v>
      </c>
      <c r="E35" s="34">
        <v>11</v>
      </c>
      <c r="F35" s="34">
        <v>5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/>
      <c r="U35" s="34">
        <v>0</v>
      </c>
      <c r="V35" s="34">
        <v>0</v>
      </c>
      <c r="W35" s="34">
        <v>0</v>
      </c>
      <c r="X35" s="34">
        <f t="shared" si="0"/>
        <v>27</v>
      </c>
    </row>
    <row r="36" spans="1:24" x14ac:dyDescent="0.25">
      <c r="A36" s="34" t="s">
        <v>11</v>
      </c>
      <c r="B36" s="34">
        <f t="shared" ref="B36:S36" si="1">SUM(B12:B35)</f>
        <v>2</v>
      </c>
      <c r="C36" s="34">
        <f t="shared" si="1"/>
        <v>339</v>
      </c>
      <c r="D36" s="34">
        <f t="shared" si="1"/>
        <v>9</v>
      </c>
      <c r="E36" s="34">
        <f t="shared" si="1"/>
        <v>339</v>
      </c>
      <c r="F36" s="34">
        <f t="shared" si="1"/>
        <v>103</v>
      </c>
      <c r="G36" s="34">
        <f t="shared" si="1"/>
        <v>2</v>
      </c>
      <c r="H36" s="34">
        <f t="shared" si="1"/>
        <v>1</v>
      </c>
      <c r="I36" s="34">
        <f t="shared" si="1"/>
        <v>0</v>
      </c>
      <c r="J36" s="34">
        <f t="shared" si="1"/>
        <v>0</v>
      </c>
      <c r="K36" s="34">
        <f t="shared" si="1"/>
        <v>15</v>
      </c>
      <c r="L36" s="34">
        <f t="shared" si="1"/>
        <v>0</v>
      </c>
      <c r="M36" s="34">
        <f t="shared" si="1"/>
        <v>10</v>
      </c>
      <c r="N36" s="34">
        <f t="shared" si="1"/>
        <v>0</v>
      </c>
      <c r="O36" s="34">
        <f t="shared" si="1"/>
        <v>0</v>
      </c>
      <c r="P36" s="34">
        <f t="shared" si="1"/>
        <v>5</v>
      </c>
      <c r="Q36" s="34">
        <f t="shared" si="1"/>
        <v>3</v>
      </c>
      <c r="R36" s="34">
        <f t="shared" si="1"/>
        <v>10</v>
      </c>
      <c r="S36" s="34">
        <f t="shared" si="1"/>
        <v>3</v>
      </c>
      <c r="T36" s="34"/>
      <c r="U36" s="34">
        <f>SUM(U12:U35)</f>
        <v>10</v>
      </c>
      <c r="V36" s="34">
        <f>SUM(V12:V35)</f>
        <v>0</v>
      </c>
      <c r="W36" s="34">
        <f>SUM(W12:W35)</f>
        <v>15</v>
      </c>
      <c r="X36" s="34">
        <f t="shared" si="0"/>
        <v>866</v>
      </c>
    </row>
    <row r="38" spans="1:24" ht="15" customHeight="1" x14ac:dyDescent="0.25"/>
    <row r="39" spans="1:24" ht="15" customHeight="1" x14ac:dyDescent="0.25"/>
    <row r="40" spans="1:24" ht="15" customHeight="1" x14ac:dyDescent="0.25"/>
    <row r="41" spans="1:24" ht="15" customHeight="1" x14ac:dyDescent="0.25"/>
    <row r="42" spans="1:24" ht="15" customHeight="1" x14ac:dyDescent="0.25"/>
    <row r="43" spans="1:24" ht="15" customHeight="1" x14ac:dyDescent="0.25"/>
    <row r="44" spans="1:24" ht="15" customHeight="1" x14ac:dyDescent="0.25"/>
    <row r="45" spans="1:24" ht="15" customHeight="1" x14ac:dyDescent="0.25"/>
    <row r="46" spans="1:24" ht="15" customHeight="1" x14ac:dyDescent="0.25"/>
    <row r="47" spans="1:24" ht="15" customHeight="1" x14ac:dyDescent="0.25"/>
    <row r="48" spans="1:24" ht="15" customHeight="1" x14ac:dyDescent="0.25"/>
    <row r="49" spans="1:26" ht="15" customHeight="1" x14ac:dyDescent="0.25"/>
    <row r="56" spans="1:26" x14ac:dyDescent="0.25">
      <c r="A56" s="70" t="s">
        <v>130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2"/>
    </row>
    <row r="57" spans="1:26" x14ac:dyDescent="0.25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1"/>
    </row>
    <row r="58" spans="1:26" x14ac:dyDescent="0.25">
      <c r="A58" s="79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1"/>
    </row>
    <row r="59" spans="1:26" x14ac:dyDescent="0.25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5"/>
    </row>
    <row r="60" spans="1:26" x14ac:dyDescent="0.25">
      <c r="A60" s="65" t="s">
        <v>0</v>
      </c>
      <c r="B60" s="67" t="s">
        <v>91</v>
      </c>
      <c r="C60" s="68"/>
      <c r="D60" s="69"/>
      <c r="E60" s="67" t="s">
        <v>92</v>
      </c>
      <c r="F60" s="68"/>
      <c r="G60" s="69"/>
      <c r="H60" s="67" t="s">
        <v>93</v>
      </c>
      <c r="I60" s="68"/>
      <c r="J60" s="69"/>
      <c r="K60" s="34"/>
      <c r="L60" s="67" t="s">
        <v>94</v>
      </c>
      <c r="M60" s="68"/>
      <c r="N60" s="69"/>
      <c r="O60" s="67" t="s">
        <v>95</v>
      </c>
      <c r="P60" s="68"/>
      <c r="Q60" s="69"/>
      <c r="R60" s="34"/>
      <c r="S60" s="34"/>
      <c r="T60" s="34"/>
      <c r="U60" s="34"/>
      <c r="V60" s="34"/>
      <c r="W60" s="34"/>
      <c r="X60" s="34"/>
      <c r="Y60" s="34"/>
      <c r="Z60" s="37" t="s">
        <v>131</v>
      </c>
    </row>
    <row r="61" spans="1:26" x14ac:dyDescent="0.25">
      <c r="A61" s="66"/>
      <c r="B61" s="34" t="s">
        <v>96</v>
      </c>
      <c r="C61" s="34" t="s">
        <v>97</v>
      </c>
      <c r="D61" s="34" t="s">
        <v>11</v>
      </c>
      <c r="E61" s="34" t="s">
        <v>96</v>
      </c>
      <c r="F61" s="34" t="s">
        <v>97</v>
      </c>
      <c r="G61" s="34" t="s">
        <v>11</v>
      </c>
      <c r="H61" s="34" t="s">
        <v>96</v>
      </c>
      <c r="I61" s="34" t="s">
        <v>97</v>
      </c>
      <c r="J61" s="34" t="s">
        <v>11</v>
      </c>
      <c r="K61" s="34"/>
      <c r="L61" s="34" t="s">
        <v>96</v>
      </c>
      <c r="M61" s="34" t="s">
        <v>97</v>
      </c>
      <c r="N61" s="34" t="s">
        <v>11</v>
      </c>
      <c r="O61" s="34" t="s">
        <v>96</v>
      </c>
      <c r="P61" s="34" t="s">
        <v>97</v>
      </c>
      <c r="Q61" s="34" t="s">
        <v>11</v>
      </c>
      <c r="R61" s="34"/>
      <c r="S61" s="34"/>
      <c r="T61" s="34"/>
      <c r="U61" s="34"/>
      <c r="V61" s="34"/>
      <c r="W61" s="34"/>
      <c r="X61" s="34"/>
      <c r="Y61" s="34"/>
      <c r="Z61" s="34" t="s">
        <v>11</v>
      </c>
    </row>
    <row r="62" spans="1:26" x14ac:dyDescent="0.25">
      <c r="A62" s="34" t="s">
        <v>106</v>
      </c>
      <c r="B62" s="34">
        <v>0</v>
      </c>
      <c r="C62" s="34">
        <v>10</v>
      </c>
      <c r="D62" s="34">
        <v>10</v>
      </c>
      <c r="E62" s="34">
        <v>0</v>
      </c>
      <c r="F62" s="34">
        <v>8</v>
      </c>
      <c r="G62" s="34">
        <v>8</v>
      </c>
      <c r="H62" s="34">
        <v>0</v>
      </c>
      <c r="I62" s="34">
        <v>10</v>
      </c>
      <c r="J62" s="34">
        <v>10</v>
      </c>
      <c r="K62" s="34"/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/>
      <c r="S62" s="34"/>
      <c r="T62" s="34"/>
      <c r="U62" s="34"/>
      <c r="V62" s="34"/>
      <c r="W62" s="34"/>
      <c r="X62" s="34"/>
      <c r="Y62" s="34"/>
      <c r="Z62" s="34">
        <v>28</v>
      </c>
    </row>
    <row r="63" spans="1:26" x14ac:dyDescent="0.25">
      <c r="A63" s="34" t="s">
        <v>107</v>
      </c>
      <c r="B63" s="34">
        <v>0</v>
      </c>
      <c r="C63" s="34">
        <v>7</v>
      </c>
      <c r="D63" s="34">
        <v>7</v>
      </c>
      <c r="E63" s="34">
        <v>0</v>
      </c>
      <c r="F63" s="34">
        <v>4</v>
      </c>
      <c r="G63" s="34">
        <v>4</v>
      </c>
      <c r="H63" s="34">
        <v>0</v>
      </c>
      <c r="I63" s="34">
        <v>7</v>
      </c>
      <c r="J63" s="34">
        <v>7</v>
      </c>
      <c r="K63" s="34"/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/>
      <c r="S63" s="34"/>
      <c r="T63" s="34"/>
      <c r="U63" s="34"/>
      <c r="V63" s="34"/>
      <c r="W63" s="34"/>
      <c r="X63" s="34"/>
      <c r="Y63" s="34"/>
      <c r="Z63" s="34">
        <v>18</v>
      </c>
    </row>
    <row r="64" spans="1:26" x14ac:dyDescent="0.25">
      <c r="A64" s="34" t="s">
        <v>108</v>
      </c>
      <c r="B64" s="34">
        <v>0</v>
      </c>
      <c r="C64" s="34">
        <v>13</v>
      </c>
      <c r="D64" s="34">
        <v>13</v>
      </c>
      <c r="E64" s="34">
        <v>0</v>
      </c>
      <c r="F64" s="34">
        <v>8</v>
      </c>
      <c r="G64" s="34">
        <v>8</v>
      </c>
      <c r="H64" s="34">
        <v>0</v>
      </c>
      <c r="I64" s="34">
        <v>13</v>
      </c>
      <c r="J64" s="34">
        <v>13</v>
      </c>
      <c r="K64" s="34"/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/>
      <c r="S64" s="34"/>
      <c r="T64" s="34"/>
      <c r="U64" s="34"/>
      <c r="V64" s="34"/>
      <c r="W64" s="34"/>
      <c r="X64" s="34"/>
      <c r="Y64" s="34"/>
      <c r="Z64" s="34">
        <v>34</v>
      </c>
    </row>
    <row r="65" spans="1:26" x14ac:dyDescent="0.25">
      <c r="A65" s="34" t="s">
        <v>109</v>
      </c>
      <c r="B65" s="34">
        <v>5</v>
      </c>
      <c r="C65" s="34">
        <v>12</v>
      </c>
      <c r="D65" s="34">
        <v>17</v>
      </c>
      <c r="E65" s="34">
        <v>6</v>
      </c>
      <c r="F65" s="34">
        <v>10</v>
      </c>
      <c r="G65" s="34">
        <v>16</v>
      </c>
      <c r="H65" s="34">
        <v>5</v>
      </c>
      <c r="I65" s="34">
        <v>12</v>
      </c>
      <c r="J65" s="34">
        <v>17</v>
      </c>
      <c r="K65" s="34"/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/>
      <c r="S65" s="34"/>
      <c r="T65" s="34"/>
      <c r="U65" s="34"/>
      <c r="V65" s="34"/>
      <c r="W65" s="34"/>
      <c r="X65" s="34"/>
      <c r="Y65" s="34"/>
      <c r="Z65" s="34">
        <v>50</v>
      </c>
    </row>
    <row r="66" spans="1:26" x14ac:dyDescent="0.25">
      <c r="A66" s="34" t="s">
        <v>110</v>
      </c>
      <c r="B66" s="34">
        <v>4</v>
      </c>
      <c r="C66" s="34">
        <v>12</v>
      </c>
      <c r="D66" s="34">
        <v>16</v>
      </c>
      <c r="E66" s="34">
        <v>0</v>
      </c>
      <c r="F66" s="34">
        <v>8</v>
      </c>
      <c r="G66" s="34">
        <v>8</v>
      </c>
      <c r="H66" s="34">
        <v>3</v>
      </c>
      <c r="I66" s="34">
        <v>11</v>
      </c>
      <c r="J66" s="34">
        <v>14</v>
      </c>
      <c r="K66" s="34"/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/>
      <c r="S66" s="34"/>
      <c r="T66" s="34"/>
      <c r="U66" s="34"/>
      <c r="V66" s="34"/>
      <c r="W66" s="34"/>
      <c r="X66" s="34"/>
      <c r="Y66" s="34"/>
      <c r="Z66" s="34">
        <v>38</v>
      </c>
    </row>
    <row r="67" spans="1:26" x14ac:dyDescent="0.25">
      <c r="A67" s="34" t="s">
        <v>111</v>
      </c>
      <c r="B67" s="34">
        <v>5</v>
      </c>
      <c r="C67" s="34">
        <v>9</v>
      </c>
      <c r="D67" s="34">
        <v>14</v>
      </c>
      <c r="E67" s="34">
        <v>2</v>
      </c>
      <c r="F67" s="34">
        <v>3</v>
      </c>
      <c r="G67" s="34">
        <v>5</v>
      </c>
      <c r="H67" s="34">
        <v>5</v>
      </c>
      <c r="I67" s="34">
        <v>9</v>
      </c>
      <c r="J67" s="34">
        <v>14</v>
      </c>
      <c r="K67" s="34"/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/>
      <c r="S67" s="34"/>
      <c r="T67" s="34"/>
      <c r="U67" s="34"/>
      <c r="V67" s="34"/>
      <c r="W67" s="34"/>
      <c r="X67" s="34"/>
      <c r="Y67" s="34"/>
      <c r="Z67" s="34">
        <v>33</v>
      </c>
    </row>
    <row r="68" spans="1:26" x14ac:dyDescent="0.25">
      <c r="A68" s="34" t="s">
        <v>112</v>
      </c>
      <c r="B68" s="34">
        <v>5</v>
      </c>
      <c r="C68" s="34">
        <v>9</v>
      </c>
      <c r="D68" s="34">
        <v>14</v>
      </c>
      <c r="E68" s="34">
        <v>2</v>
      </c>
      <c r="F68" s="34">
        <v>4</v>
      </c>
      <c r="G68" s="34">
        <v>6</v>
      </c>
      <c r="H68" s="34">
        <v>5</v>
      </c>
      <c r="I68" s="34">
        <v>9</v>
      </c>
      <c r="J68" s="34">
        <v>14</v>
      </c>
      <c r="K68" s="34"/>
      <c r="L68" s="34">
        <v>0</v>
      </c>
      <c r="M68" s="34">
        <v>1</v>
      </c>
      <c r="N68" s="34">
        <v>1</v>
      </c>
      <c r="O68" s="34">
        <v>0</v>
      </c>
      <c r="P68" s="34">
        <v>0</v>
      </c>
      <c r="Q68" s="34">
        <v>0</v>
      </c>
      <c r="R68" s="34"/>
      <c r="S68" s="34"/>
      <c r="T68" s="34"/>
      <c r="U68" s="34"/>
      <c r="V68" s="34"/>
      <c r="W68" s="34"/>
      <c r="X68" s="34"/>
      <c r="Y68" s="34"/>
      <c r="Z68" s="34">
        <v>35</v>
      </c>
    </row>
    <row r="69" spans="1:26" x14ac:dyDescent="0.25">
      <c r="A69" s="34" t="s">
        <v>113</v>
      </c>
      <c r="B69" s="34">
        <v>9</v>
      </c>
      <c r="C69" s="34">
        <v>0</v>
      </c>
      <c r="D69" s="34">
        <v>9</v>
      </c>
      <c r="E69" s="34">
        <v>2</v>
      </c>
      <c r="F69" s="34">
        <v>0</v>
      </c>
      <c r="G69" s="34">
        <v>2</v>
      </c>
      <c r="H69" s="34">
        <v>8</v>
      </c>
      <c r="I69" s="34">
        <v>0</v>
      </c>
      <c r="J69" s="34">
        <v>8</v>
      </c>
      <c r="K69" s="34"/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/>
      <c r="S69" s="34"/>
      <c r="T69" s="34"/>
      <c r="U69" s="34"/>
      <c r="V69" s="34"/>
      <c r="W69" s="34"/>
      <c r="X69" s="34"/>
      <c r="Y69" s="34"/>
      <c r="Z69" s="34">
        <v>19</v>
      </c>
    </row>
    <row r="70" spans="1:26" x14ac:dyDescent="0.25">
      <c r="A70" s="34" t="s">
        <v>114</v>
      </c>
      <c r="B70" s="34">
        <v>4</v>
      </c>
      <c r="C70" s="34">
        <v>6</v>
      </c>
      <c r="D70" s="34">
        <v>10</v>
      </c>
      <c r="E70" s="34">
        <v>1</v>
      </c>
      <c r="F70" s="34">
        <v>1</v>
      </c>
      <c r="G70" s="34">
        <v>2</v>
      </c>
      <c r="H70" s="34">
        <v>4</v>
      </c>
      <c r="I70" s="34">
        <v>6</v>
      </c>
      <c r="J70" s="34">
        <v>10</v>
      </c>
      <c r="K70" s="34"/>
      <c r="L70" s="34">
        <v>2</v>
      </c>
      <c r="M70" s="34">
        <v>0</v>
      </c>
      <c r="N70" s="34">
        <v>2</v>
      </c>
      <c r="O70" s="34">
        <v>0</v>
      </c>
      <c r="P70" s="34">
        <v>0</v>
      </c>
      <c r="Q70" s="34">
        <v>0</v>
      </c>
      <c r="R70" s="34"/>
      <c r="S70" s="34"/>
      <c r="T70" s="34"/>
      <c r="U70" s="34"/>
      <c r="V70" s="34"/>
      <c r="W70" s="34"/>
      <c r="X70" s="34"/>
      <c r="Y70" s="34"/>
      <c r="Z70" s="34">
        <v>24</v>
      </c>
    </row>
    <row r="71" spans="1:26" x14ac:dyDescent="0.25">
      <c r="A71" s="34" t="s">
        <v>115</v>
      </c>
      <c r="B71" s="34">
        <v>5</v>
      </c>
      <c r="C71" s="34">
        <v>12</v>
      </c>
      <c r="D71" s="34">
        <v>17</v>
      </c>
      <c r="E71" s="34">
        <v>2</v>
      </c>
      <c r="F71" s="34">
        <v>4</v>
      </c>
      <c r="G71" s="34">
        <v>6</v>
      </c>
      <c r="H71" s="34">
        <v>5</v>
      </c>
      <c r="I71" s="34">
        <v>12</v>
      </c>
      <c r="J71" s="34">
        <v>17</v>
      </c>
      <c r="K71" s="34"/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/>
      <c r="S71" s="34"/>
      <c r="T71" s="34"/>
      <c r="U71" s="34"/>
      <c r="V71" s="34"/>
      <c r="W71" s="34"/>
      <c r="X71" s="34"/>
      <c r="Y71" s="34"/>
      <c r="Z71" s="34">
        <v>40</v>
      </c>
    </row>
    <row r="72" spans="1:26" x14ac:dyDescent="0.25">
      <c r="A72" s="34" t="s">
        <v>116</v>
      </c>
      <c r="B72" s="34">
        <v>6</v>
      </c>
      <c r="C72" s="34">
        <v>10</v>
      </c>
      <c r="D72" s="34">
        <v>16</v>
      </c>
      <c r="E72" s="34">
        <v>1</v>
      </c>
      <c r="F72" s="34">
        <v>6</v>
      </c>
      <c r="G72" s="34">
        <v>7</v>
      </c>
      <c r="H72" s="34">
        <v>6</v>
      </c>
      <c r="I72" s="34">
        <v>9</v>
      </c>
      <c r="J72" s="34">
        <v>15</v>
      </c>
      <c r="K72" s="34"/>
      <c r="L72" s="34">
        <v>1</v>
      </c>
      <c r="M72" s="34">
        <v>0</v>
      </c>
      <c r="N72" s="34">
        <v>1</v>
      </c>
      <c r="O72" s="34">
        <v>0</v>
      </c>
      <c r="P72" s="34">
        <v>0</v>
      </c>
      <c r="Q72" s="34">
        <v>0</v>
      </c>
      <c r="R72" s="34"/>
      <c r="S72" s="34"/>
      <c r="T72" s="34"/>
      <c r="U72" s="34"/>
      <c r="V72" s="34"/>
      <c r="W72" s="34"/>
      <c r="X72" s="34"/>
      <c r="Y72" s="34"/>
      <c r="Z72" s="34">
        <v>39</v>
      </c>
    </row>
    <row r="73" spans="1:26" x14ac:dyDescent="0.25">
      <c r="A73" s="34" t="s">
        <v>117</v>
      </c>
      <c r="B73" s="34">
        <v>8</v>
      </c>
      <c r="C73" s="34">
        <v>15</v>
      </c>
      <c r="D73" s="34">
        <v>23</v>
      </c>
      <c r="E73" s="34">
        <v>4</v>
      </c>
      <c r="F73" s="34">
        <v>1</v>
      </c>
      <c r="G73" s="34">
        <v>5</v>
      </c>
      <c r="H73" s="34">
        <v>8</v>
      </c>
      <c r="I73" s="34">
        <v>15</v>
      </c>
      <c r="J73" s="34">
        <v>23</v>
      </c>
      <c r="K73" s="34"/>
      <c r="L73" s="34">
        <v>1</v>
      </c>
      <c r="M73" s="34">
        <v>0</v>
      </c>
      <c r="N73" s="34">
        <v>1</v>
      </c>
      <c r="O73" s="34">
        <v>0</v>
      </c>
      <c r="P73" s="34">
        <v>0</v>
      </c>
      <c r="Q73" s="34">
        <v>0</v>
      </c>
      <c r="R73" s="34"/>
      <c r="S73" s="34"/>
      <c r="T73" s="34"/>
      <c r="U73" s="34"/>
      <c r="V73" s="34"/>
      <c r="W73" s="34"/>
      <c r="X73" s="34"/>
      <c r="Y73" s="34"/>
      <c r="Z73" s="34">
        <v>52</v>
      </c>
    </row>
    <row r="74" spans="1:26" x14ac:dyDescent="0.25">
      <c r="A74" s="34" t="s">
        <v>118</v>
      </c>
      <c r="B74" s="34">
        <v>3</v>
      </c>
      <c r="C74" s="34">
        <v>3</v>
      </c>
      <c r="D74" s="34">
        <v>6</v>
      </c>
      <c r="E74" s="34">
        <v>1</v>
      </c>
      <c r="F74" s="34">
        <v>2</v>
      </c>
      <c r="G74" s="34">
        <v>3</v>
      </c>
      <c r="H74" s="34">
        <v>3</v>
      </c>
      <c r="I74" s="34">
        <v>3</v>
      </c>
      <c r="J74" s="34">
        <v>6</v>
      </c>
      <c r="K74" s="34"/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/>
      <c r="S74" s="34"/>
      <c r="T74" s="34"/>
      <c r="U74" s="34"/>
      <c r="V74" s="34"/>
      <c r="W74" s="34"/>
      <c r="X74" s="34"/>
      <c r="Y74" s="34"/>
      <c r="Z74" s="34">
        <v>15</v>
      </c>
    </row>
    <row r="75" spans="1:26" x14ac:dyDescent="0.25">
      <c r="A75" s="34" t="s">
        <v>119</v>
      </c>
      <c r="B75" s="34">
        <v>7</v>
      </c>
      <c r="C75" s="34">
        <v>9</v>
      </c>
      <c r="D75" s="34">
        <v>16</v>
      </c>
      <c r="E75" s="34">
        <v>7</v>
      </c>
      <c r="F75" s="34">
        <v>1</v>
      </c>
      <c r="G75" s="34">
        <v>8</v>
      </c>
      <c r="H75" s="34">
        <v>7</v>
      </c>
      <c r="I75" s="34">
        <v>9</v>
      </c>
      <c r="J75" s="34">
        <v>16</v>
      </c>
      <c r="K75" s="34"/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/>
      <c r="S75" s="34"/>
      <c r="T75" s="34"/>
      <c r="U75" s="34"/>
      <c r="V75" s="34"/>
      <c r="W75" s="34"/>
      <c r="X75" s="34"/>
      <c r="Y75" s="34"/>
      <c r="Z75" s="34">
        <v>40</v>
      </c>
    </row>
    <row r="76" spans="1:26" x14ac:dyDescent="0.25">
      <c r="A76" s="34" t="s">
        <v>120</v>
      </c>
      <c r="B76" s="34">
        <v>5</v>
      </c>
      <c r="C76" s="34">
        <v>12</v>
      </c>
      <c r="D76" s="34">
        <v>17</v>
      </c>
      <c r="E76" s="34">
        <v>5</v>
      </c>
      <c r="F76" s="34">
        <v>5</v>
      </c>
      <c r="G76" s="34">
        <v>10</v>
      </c>
      <c r="H76" s="34">
        <v>5</v>
      </c>
      <c r="I76" s="34">
        <v>12</v>
      </c>
      <c r="J76" s="34">
        <v>17</v>
      </c>
      <c r="K76" s="34"/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/>
      <c r="S76" s="34"/>
      <c r="T76" s="34"/>
      <c r="U76" s="34"/>
      <c r="V76" s="34"/>
      <c r="W76" s="34"/>
      <c r="X76" s="34"/>
      <c r="Y76" s="34"/>
      <c r="Z76" s="34">
        <v>44</v>
      </c>
    </row>
    <row r="77" spans="1:26" x14ac:dyDescent="0.25">
      <c r="A77" s="34" t="s">
        <v>121</v>
      </c>
      <c r="B77" s="34">
        <v>5</v>
      </c>
      <c r="C77" s="34">
        <v>11</v>
      </c>
      <c r="D77" s="34">
        <v>16</v>
      </c>
      <c r="E77" s="34">
        <v>7</v>
      </c>
      <c r="F77" s="34">
        <v>1</v>
      </c>
      <c r="G77" s="34">
        <v>8</v>
      </c>
      <c r="H77" s="34">
        <v>5</v>
      </c>
      <c r="I77" s="34">
        <v>11</v>
      </c>
      <c r="J77" s="34">
        <v>16</v>
      </c>
      <c r="K77" s="34"/>
      <c r="L77" s="34">
        <v>0</v>
      </c>
      <c r="M77" s="34">
        <v>1</v>
      </c>
      <c r="N77" s="34">
        <v>1</v>
      </c>
      <c r="O77" s="34">
        <v>0</v>
      </c>
      <c r="P77" s="34">
        <v>0</v>
      </c>
      <c r="Q77" s="34">
        <v>0</v>
      </c>
      <c r="R77" s="34"/>
      <c r="S77" s="34"/>
      <c r="T77" s="34"/>
      <c r="U77" s="34"/>
      <c r="V77" s="34"/>
      <c r="W77" s="34"/>
      <c r="X77" s="34"/>
      <c r="Y77" s="34"/>
      <c r="Z77" s="34">
        <v>41</v>
      </c>
    </row>
    <row r="78" spans="1:26" x14ac:dyDescent="0.25">
      <c r="A78" s="34" t="s">
        <v>122</v>
      </c>
      <c r="B78" s="34">
        <v>7</v>
      </c>
      <c r="C78" s="34">
        <v>10</v>
      </c>
      <c r="D78" s="34">
        <v>17</v>
      </c>
      <c r="E78" s="34">
        <v>8</v>
      </c>
      <c r="F78" s="34">
        <v>3</v>
      </c>
      <c r="G78" s="34">
        <v>11</v>
      </c>
      <c r="H78" s="34">
        <v>7</v>
      </c>
      <c r="I78" s="34">
        <v>10</v>
      </c>
      <c r="J78" s="34">
        <v>17</v>
      </c>
      <c r="K78" s="34"/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/>
      <c r="S78" s="34"/>
      <c r="T78" s="34"/>
      <c r="U78" s="34"/>
      <c r="V78" s="34"/>
      <c r="W78" s="34"/>
      <c r="X78" s="34"/>
      <c r="Y78" s="34"/>
      <c r="Z78" s="34">
        <v>45</v>
      </c>
    </row>
    <row r="79" spans="1:26" x14ac:dyDescent="0.25">
      <c r="A79" s="34" t="s">
        <v>123</v>
      </c>
      <c r="B79" s="34">
        <v>5</v>
      </c>
      <c r="C79" s="34">
        <v>13</v>
      </c>
      <c r="D79" s="34">
        <v>18</v>
      </c>
      <c r="E79" s="34">
        <v>3</v>
      </c>
      <c r="F79" s="34">
        <v>6</v>
      </c>
      <c r="G79" s="34">
        <v>9</v>
      </c>
      <c r="H79" s="34">
        <v>4</v>
      </c>
      <c r="I79" s="34">
        <v>13</v>
      </c>
      <c r="J79" s="34">
        <v>17</v>
      </c>
      <c r="K79" s="34"/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/>
      <c r="R79" s="34"/>
      <c r="S79" s="34"/>
      <c r="T79" s="34"/>
      <c r="U79" s="34"/>
      <c r="V79" s="34"/>
      <c r="W79" s="34"/>
      <c r="X79" s="34"/>
      <c r="Y79" s="34"/>
      <c r="Z79" s="34">
        <v>44</v>
      </c>
    </row>
    <row r="80" spans="1:26" x14ac:dyDescent="0.25">
      <c r="A80" s="34" t="s">
        <v>124</v>
      </c>
      <c r="B80" s="34">
        <v>8</v>
      </c>
      <c r="C80" s="34">
        <v>9</v>
      </c>
      <c r="D80" s="34">
        <v>17</v>
      </c>
      <c r="E80" s="34">
        <v>3</v>
      </c>
      <c r="F80" s="34">
        <v>3</v>
      </c>
      <c r="G80" s="34">
        <v>6</v>
      </c>
      <c r="H80" s="34">
        <v>6</v>
      </c>
      <c r="I80" s="34">
        <v>9</v>
      </c>
      <c r="J80" s="34">
        <v>15</v>
      </c>
      <c r="K80" s="34"/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/>
      <c r="S80" s="34"/>
      <c r="T80" s="34"/>
      <c r="U80" s="34"/>
      <c r="V80" s="34"/>
      <c r="W80" s="34"/>
      <c r="X80" s="34"/>
      <c r="Y80" s="34"/>
      <c r="Z80" s="34">
        <v>38</v>
      </c>
    </row>
    <row r="81" spans="1:26" x14ac:dyDescent="0.25">
      <c r="A81" s="34" t="s">
        <v>125</v>
      </c>
      <c r="B81" s="34">
        <v>8</v>
      </c>
      <c r="C81" s="34">
        <v>9</v>
      </c>
      <c r="D81" s="34">
        <v>17</v>
      </c>
      <c r="E81" s="34">
        <v>3</v>
      </c>
      <c r="F81" s="34">
        <v>3</v>
      </c>
      <c r="G81" s="34">
        <v>6</v>
      </c>
      <c r="H81" s="34">
        <v>7</v>
      </c>
      <c r="I81" s="34">
        <v>9</v>
      </c>
      <c r="J81" s="34">
        <v>16</v>
      </c>
      <c r="K81" s="34"/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/>
      <c r="S81" s="34"/>
      <c r="T81" s="34"/>
      <c r="U81" s="34"/>
      <c r="V81" s="34"/>
      <c r="W81" s="34"/>
      <c r="X81" s="34"/>
      <c r="Y81" s="34"/>
      <c r="Z81" s="34">
        <v>39</v>
      </c>
    </row>
    <row r="82" spans="1:26" x14ac:dyDescent="0.25">
      <c r="A82" s="34" t="s">
        <v>126</v>
      </c>
      <c r="B82" s="34">
        <v>5</v>
      </c>
      <c r="C82" s="34">
        <v>12</v>
      </c>
      <c r="D82" s="34">
        <v>17</v>
      </c>
      <c r="E82" s="34">
        <v>5</v>
      </c>
      <c r="F82" s="34">
        <v>4</v>
      </c>
      <c r="G82" s="34">
        <v>9</v>
      </c>
      <c r="H82" s="34">
        <v>5</v>
      </c>
      <c r="I82" s="34">
        <v>11</v>
      </c>
      <c r="J82" s="34">
        <v>16</v>
      </c>
      <c r="K82" s="34"/>
      <c r="L82" s="34">
        <v>1</v>
      </c>
      <c r="M82" s="34">
        <v>0</v>
      </c>
      <c r="N82" s="34">
        <v>1</v>
      </c>
      <c r="O82" s="34">
        <v>0</v>
      </c>
      <c r="P82" s="34">
        <v>0</v>
      </c>
      <c r="Q82" s="34">
        <v>0</v>
      </c>
      <c r="R82" s="34"/>
      <c r="S82" s="34"/>
      <c r="T82" s="34"/>
      <c r="U82" s="34"/>
      <c r="V82" s="34"/>
      <c r="W82" s="34"/>
      <c r="X82" s="34"/>
      <c r="Y82" s="34"/>
      <c r="Z82" s="34">
        <v>43</v>
      </c>
    </row>
    <row r="83" spans="1:26" x14ac:dyDescent="0.25">
      <c r="A83" s="34" t="s">
        <v>127</v>
      </c>
      <c r="B83" s="34">
        <v>6</v>
      </c>
      <c r="C83" s="34">
        <v>10</v>
      </c>
      <c r="D83" s="34">
        <v>16</v>
      </c>
      <c r="E83" s="34">
        <v>4</v>
      </c>
      <c r="F83" s="34">
        <v>4</v>
      </c>
      <c r="G83" s="34">
        <v>8</v>
      </c>
      <c r="H83" s="34">
        <v>5</v>
      </c>
      <c r="I83" s="34">
        <v>10</v>
      </c>
      <c r="J83" s="34">
        <v>15</v>
      </c>
      <c r="K83" s="34"/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/>
      <c r="S83" s="34"/>
      <c r="T83" s="34"/>
      <c r="U83" s="34"/>
      <c r="V83" s="34"/>
      <c r="W83" s="34"/>
      <c r="X83" s="34"/>
      <c r="Y83" s="34"/>
      <c r="Z83" s="34">
        <v>39</v>
      </c>
    </row>
    <row r="84" spans="1:26" x14ac:dyDescent="0.25">
      <c r="A84" s="34" t="s">
        <v>128</v>
      </c>
      <c r="B84" s="34">
        <v>4</v>
      </c>
      <c r="C84" s="34">
        <v>12</v>
      </c>
      <c r="D84" s="34">
        <v>16</v>
      </c>
      <c r="E84" s="34">
        <v>2</v>
      </c>
      <c r="F84" s="34">
        <v>8</v>
      </c>
      <c r="G84" s="34">
        <v>10</v>
      </c>
      <c r="H84" s="34">
        <v>3</v>
      </c>
      <c r="I84" s="34">
        <v>12</v>
      </c>
      <c r="J84" s="34">
        <v>15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/>
      <c r="S84" s="34"/>
      <c r="T84" s="34"/>
      <c r="U84" s="34"/>
      <c r="V84" s="34"/>
      <c r="W84" s="34"/>
      <c r="X84" s="34"/>
      <c r="Y84" s="34"/>
      <c r="Z84" s="34">
        <v>41</v>
      </c>
    </row>
    <row r="85" spans="1:26" x14ac:dyDescent="0.25">
      <c r="A85" s="34" t="s">
        <v>129</v>
      </c>
      <c r="B85" s="34">
        <v>4</v>
      </c>
      <c r="C85" s="34">
        <v>7</v>
      </c>
      <c r="D85" s="34">
        <v>11</v>
      </c>
      <c r="E85" s="34">
        <v>2</v>
      </c>
      <c r="F85" s="34">
        <v>3</v>
      </c>
      <c r="G85" s="34">
        <v>5</v>
      </c>
      <c r="H85" s="34">
        <v>4</v>
      </c>
      <c r="I85" s="34">
        <v>7</v>
      </c>
      <c r="J85" s="34">
        <v>11</v>
      </c>
      <c r="K85" s="34"/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/>
      <c r="S85" s="34"/>
      <c r="T85" s="34"/>
      <c r="U85" s="34"/>
      <c r="V85" s="34"/>
      <c r="W85" s="34"/>
      <c r="X85" s="34"/>
      <c r="Y85" s="34"/>
      <c r="Z85" s="34">
        <v>27</v>
      </c>
    </row>
    <row r="86" spans="1:26" x14ac:dyDescent="0.25">
      <c r="A86" s="32"/>
      <c r="B86" s="34">
        <f t="shared" ref="B86:Q86" si="2">SUM(B62:B85)</f>
        <v>118</v>
      </c>
      <c r="C86" s="34">
        <f t="shared" si="2"/>
        <v>232</v>
      </c>
      <c r="D86" s="34">
        <f t="shared" si="2"/>
        <v>350</v>
      </c>
      <c r="E86" s="34">
        <f t="shared" si="2"/>
        <v>70</v>
      </c>
      <c r="F86" s="34">
        <f t="shared" si="2"/>
        <v>100</v>
      </c>
      <c r="G86" s="34">
        <f t="shared" si="2"/>
        <v>170</v>
      </c>
      <c r="H86" s="34">
        <f t="shared" si="2"/>
        <v>110</v>
      </c>
      <c r="I86" s="34">
        <f t="shared" si="2"/>
        <v>229</v>
      </c>
      <c r="J86" s="34">
        <f t="shared" si="2"/>
        <v>339</v>
      </c>
      <c r="K86" s="34">
        <f t="shared" si="2"/>
        <v>0</v>
      </c>
      <c r="L86" s="34">
        <f t="shared" si="2"/>
        <v>5</v>
      </c>
      <c r="M86" s="34">
        <f t="shared" si="2"/>
        <v>2</v>
      </c>
      <c r="N86" s="34">
        <f t="shared" si="2"/>
        <v>7</v>
      </c>
      <c r="O86" s="34">
        <f t="shared" si="2"/>
        <v>0</v>
      </c>
      <c r="P86" s="34">
        <f t="shared" si="2"/>
        <v>0</v>
      </c>
      <c r="Q86" s="34">
        <f t="shared" si="2"/>
        <v>0</v>
      </c>
      <c r="R86" s="34"/>
      <c r="S86" s="34"/>
      <c r="T86" s="34"/>
      <c r="U86" s="34"/>
      <c r="V86" s="34"/>
      <c r="W86" s="34"/>
      <c r="X86" s="34"/>
      <c r="Y86" s="34"/>
      <c r="Z86" s="34">
        <f>SUM(Z62:Z85)</f>
        <v>866</v>
      </c>
    </row>
  </sheetData>
  <mergeCells count="8">
    <mergeCell ref="A7:X10"/>
    <mergeCell ref="A56:Z59"/>
    <mergeCell ref="A60:A61"/>
    <mergeCell ref="B60:D60"/>
    <mergeCell ref="E60:G60"/>
    <mergeCell ref="H60:J60"/>
    <mergeCell ref="L60:N60"/>
    <mergeCell ref="O60:Q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B8" sqref="B8:G12"/>
    </sheetView>
  </sheetViews>
  <sheetFormatPr defaultRowHeight="15" x14ac:dyDescent="0.25"/>
  <sheetData>
    <row r="8" spans="2:7" ht="15" customHeight="1" x14ac:dyDescent="0.25">
      <c r="B8" s="70" t="s">
        <v>132</v>
      </c>
      <c r="C8" s="71"/>
      <c r="D8" s="71"/>
      <c r="E8" s="71"/>
      <c r="F8" s="71"/>
      <c r="G8" s="72"/>
    </row>
    <row r="9" spans="2:7" x14ac:dyDescent="0.25">
      <c r="B9" s="73"/>
      <c r="C9" s="74"/>
      <c r="D9" s="74"/>
      <c r="E9" s="74"/>
      <c r="F9" s="74"/>
      <c r="G9" s="75"/>
    </row>
    <row r="10" spans="2:7" x14ac:dyDescent="0.25">
      <c r="D10" s="35" t="s">
        <v>37</v>
      </c>
      <c r="E10" s="35" t="s">
        <v>23</v>
      </c>
    </row>
    <row r="11" spans="2:7" x14ac:dyDescent="0.25">
      <c r="D11" s="35" t="s">
        <v>101</v>
      </c>
      <c r="E11" s="21">
        <v>117</v>
      </c>
    </row>
    <row r="12" spans="2:7" x14ac:dyDescent="0.25">
      <c r="D12" s="35" t="s">
        <v>11</v>
      </c>
      <c r="E12" s="35">
        <f>SUM(E11:E11)</f>
        <v>117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8"/>
    </sheetView>
  </sheetViews>
  <sheetFormatPr defaultRowHeight="15" x14ac:dyDescent="0.25"/>
  <sheetData>
    <row r="4" spans="1:6" ht="15" customHeight="1" x14ac:dyDescent="0.25">
      <c r="A4" s="70" t="s">
        <v>133</v>
      </c>
      <c r="B4" s="71"/>
      <c r="C4" s="71"/>
      <c r="D4" s="71"/>
      <c r="E4" s="71"/>
      <c r="F4" s="72"/>
    </row>
    <row r="5" spans="1:6" x14ac:dyDescent="0.25">
      <c r="A5" s="73"/>
      <c r="B5" s="74"/>
      <c r="C5" s="74"/>
      <c r="D5" s="74"/>
      <c r="E5" s="74"/>
      <c r="F5" s="75"/>
    </row>
    <row r="6" spans="1:6" x14ac:dyDescent="0.25">
      <c r="A6" s="4"/>
      <c r="B6" s="4"/>
      <c r="C6" s="35" t="s">
        <v>37</v>
      </c>
      <c r="D6" s="35" t="s">
        <v>82</v>
      </c>
      <c r="E6" s="4"/>
      <c r="F6" s="4"/>
    </row>
    <row r="7" spans="1:6" x14ac:dyDescent="0.25">
      <c r="A7" s="4"/>
      <c r="B7" s="4"/>
      <c r="C7" s="35" t="s">
        <v>101</v>
      </c>
      <c r="D7" s="34">
        <v>3</v>
      </c>
      <c r="E7" s="4"/>
      <c r="F7" s="4"/>
    </row>
    <row r="8" spans="1:6" x14ac:dyDescent="0.25">
      <c r="C8" s="35" t="s">
        <v>11</v>
      </c>
      <c r="D8" s="35">
        <f>SUM(D7:D7)</f>
        <v>3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6"/>
    </sheetView>
  </sheetViews>
  <sheetFormatPr defaultRowHeight="15" x14ac:dyDescent="0.25"/>
  <sheetData>
    <row r="1" spans="1:6" ht="15" customHeight="1" x14ac:dyDescent="0.25">
      <c r="A1" s="70" t="s">
        <v>134</v>
      </c>
      <c r="B1" s="71"/>
      <c r="C1" s="71"/>
      <c r="D1" s="71"/>
      <c r="E1" s="71"/>
      <c r="F1" s="72"/>
    </row>
    <row r="2" spans="1:6" x14ac:dyDescent="0.25">
      <c r="A2" s="73"/>
      <c r="B2" s="74"/>
      <c r="C2" s="74"/>
      <c r="D2" s="74"/>
      <c r="E2" s="74"/>
      <c r="F2" s="75"/>
    </row>
    <row r="3" spans="1:6" ht="15" customHeight="1" x14ac:dyDescent="0.25">
      <c r="A3" s="4"/>
      <c r="B3" s="4"/>
      <c r="C3" s="35" t="s">
        <v>37</v>
      </c>
      <c r="D3" s="35" t="s">
        <v>39</v>
      </c>
      <c r="E3" s="4"/>
      <c r="F3" s="4"/>
    </row>
    <row r="4" spans="1:6" x14ac:dyDescent="0.25">
      <c r="C4" s="35" t="s">
        <v>101</v>
      </c>
      <c r="D4" s="34">
        <v>5</v>
      </c>
    </row>
    <row r="5" spans="1:6" x14ac:dyDescent="0.25">
      <c r="C5" s="5" t="s">
        <v>11</v>
      </c>
      <c r="D5" s="34">
        <f>SUM(D4:D4)</f>
        <v>5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2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70" t="s">
        <v>135</v>
      </c>
      <c r="B7" s="71"/>
      <c r="C7" s="71"/>
      <c r="D7" s="71"/>
      <c r="E7" s="71"/>
      <c r="F7" s="72"/>
    </row>
    <row r="8" spans="1:6" ht="15" customHeight="1" x14ac:dyDescent="0.25">
      <c r="A8" s="73"/>
      <c r="B8" s="74"/>
      <c r="C8" s="74"/>
      <c r="D8" s="74"/>
      <c r="E8" s="74"/>
      <c r="F8" s="75"/>
    </row>
    <row r="9" spans="1:6" x14ac:dyDescent="0.25">
      <c r="A9" s="3"/>
      <c r="B9" s="3"/>
      <c r="C9" s="35" t="s">
        <v>37</v>
      </c>
      <c r="D9" s="35" t="s">
        <v>22</v>
      </c>
      <c r="E9" s="3"/>
      <c r="F9" s="3"/>
    </row>
    <row r="10" spans="1:6" x14ac:dyDescent="0.25">
      <c r="A10" s="3"/>
      <c r="B10" s="3"/>
      <c r="C10" s="35" t="s">
        <v>101</v>
      </c>
      <c r="D10" s="34">
        <v>1</v>
      </c>
      <c r="E10" s="3"/>
      <c r="F10" s="3"/>
    </row>
    <row r="11" spans="1:6" x14ac:dyDescent="0.25">
      <c r="C11" s="35" t="s">
        <v>11</v>
      </c>
      <c r="D11" s="35">
        <f>SUM(D10:D10)</f>
        <v>1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2"/>
    </sheetView>
  </sheetViews>
  <sheetFormatPr defaultRowHeight="15" x14ac:dyDescent="0.25"/>
  <sheetData>
    <row r="8" spans="1:6" ht="15" customHeight="1" x14ac:dyDescent="0.25">
      <c r="A8" s="70" t="s">
        <v>136</v>
      </c>
      <c r="B8" s="71"/>
      <c r="C8" s="71"/>
      <c r="D8" s="71"/>
      <c r="E8" s="71"/>
      <c r="F8" s="72"/>
    </row>
    <row r="9" spans="1:6" x14ac:dyDescent="0.25">
      <c r="A9" s="73"/>
      <c r="B9" s="74"/>
      <c r="C9" s="74"/>
      <c r="D9" s="74"/>
      <c r="E9" s="74"/>
      <c r="F9" s="75"/>
    </row>
    <row r="10" spans="1:6" x14ac:dyDescent="0.25">
      <c r="A10" s="3"/>
      <c r="B10" s="3"/>
      <c r="C10" s="35" t="s">
        <v>37</v>
      </c>
      <c r="D10" s="35" t="s">
        <v>89</v>
      </c>
      <c r="E10" s="3"/>
      <c r="F10" s="3"/>
    </row>
    <row r="11" spans="1:6" x14ac:dyDescent="0.25">
      <c r="A11" s="3"/>
      <c r="B11" s="3"/>
      <c r="C11" s="35" t="s">
        <v>101</v>
      </c>
      <c r="D11" s="34">
        <v>6</v>
      </c>
      <c r="E11" s="3"/>
      <c r="F11" s="3"/>
    </row>
    <row r="12" spans="1:6" x14ac:dyDescent="0.25">
      <c r="C12" s="35" t="s">
        <v>11</v>
      </c>
      <c r="D12" s="35">
        <f>SUM(D11:D11)</f>
        <v>6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tabSelected="1" workbookViewId="0">
      <selection activeCell="B8" sqref="B8:E13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70" t="s">
        <v>137</v>
      </c>
      <c r="C8" s="71"/>
      <c r="D8" s="71"/>
      <c r="E8" s="72"/>
    </row>
    <row r="9" spans="2:5" x14ac:dyDescent="0.25">
      <c r="B9" s="79"/>
      <c r="C9" s="80"/>
      <c r="D9" s="80"/>
      <c r="E9" s="81"/>
    </row>
    <row r="10" spans="2:5" x14ac:dyDescent="0.25">
      <c r="B10" s="73"/>
      <c r="C10" s="74"/>
      <c r="D10" s="74"/>
      <c r="E10" s="75"/>
    </row>
    <row r="11" spans="2:5" x14ac:dyDescent="0.25">
      <c r="B11" s="4"/>
      <c r="C11" s="35" t="s">
        <v>37</v>
      </c>
      <c r="D11" s="35" t="s">
        <v>38</v>
      </c>
      <c r="E11" s="4"/>
    </row>
    <row r="12" spans="2:5" x14ac:dyDescent="0.25">
      <c r="C12" s="35" t="s">
        <v>101</v>
      </c>
      <c r="D12" s="34">
        <v>0</v>
      </c>
    </row>
    <row r="13" spans="2:5" x14ac:dyDescent="0.25">
      <c r="C13" s="35" t="s">
        <v>11</v>
      </c>
      <c r="D13" s="34">
        <f>SUM(D12:D12)</f>
        <v>0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2025-09-12T11:14:21Z</dcterms:modified>
</cp:coreProperties>
</file>